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dc1-SERVER\_VerejneAdr\ERASMUS+\Výzvy\Výzva 2020\KA1\KA1\2020_KA103\"/>
    </mc:Choice>
  </mc:AlternateContent>
  <xr:revisionPtr revIDLastSave="0" documentId="13_ncr:81_{B9DF0C50-E13A-423F-A779-3874909FCDA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A-správa" sheetId="1" r:id="rId1"/>
    <sheet name="B-navýšenie na nové mobility" sheetId="2" r:id="rId2"/>
    <sheet name="C-navýšenie na účastníkov ZŤP" sheetId="3" r:id="rId3"/>
    <sheet name="D-jednotlivé skupiny krajín" sheetId="4" r:id="rId4"/>
  </sheets>
  <definedNames>
    <definedName name="Z_3FFF248C_616B_43F0_B81F_71CFA96DA36D_.wvu.Cols" localSheetId="1" hidden="1">'B-navýšenie na nové mobility'!$H:$H</definedName>
  </definedNames>
  <calcPr calcId="191029"/>
  <customWorkbookViews>
    <customWorkbookView name="Tomas Mihalik - Personal View" guid="{3FFF248C-616B-43F0-B81F-71CFA96DA36D}" mergeInterval="0" personalView="1" maximized="1" xWindow="-8" yWindow="-8" windowWidth="1936" windowHeight="1056" activeSheetId="2"/>
    <customWorkbookView name="Eva Bikarova - Personal View" guid="{754856B9-7E92-4F85-8390-A457ED8DC403}" mergeInterval="0" personalView="1" maximized="1" xWindow="-9" yWindow="-9" windowWidth="1938" windowHeight="1048" activeSheetId="4"/>
    <customWorkbookView name="Martina Marušincová - Personal View" guid="{507AFDF2-BECA-4D60-A5CD-328EE7A49937}" mergeInterval="0" personalView="1" maximized="1" xWindow="1" yWindow="1" windowWidth="1362" windowHeight="538" activeSheetId="3" showComments="commIndAndComment"/>
  </customWorkbookViews>
</workbook>
</file>

<file path=xl/calcChain.xml><?xml version="1.0" encoding="utf-8"?>
<calcChain xmlns="http://schemas.openxmlformats.org/spreadsheetml/2006/main">
  <c r="F21" i="3" l="1"/>
  <c r="E21" i="3"/>
  <c r="D21" i="3"/>
  <c r="C21" i="3"/>
  <c r="F11" i="3"/>
  <c r="E11" i="3"/>
  <c r="D11" i="3"/>
  <c r="C11" i="3"/>
  <c r="F21" i="2"/>
  <c r="E21" i="2"/>
  <c r="D21" i="2"/>
  <c r="C21" i="2"/>
  <c r="F11" i="2"/>
  <c r="B46" i="1" s="1"/>
  <c r="E11" i="2"/>
  <c r="D11" i="2"/>
  <c r="C11" i="2"/>
  <c r="B14" i="1"/>
  <c r="B47" i="1"/>
</calcChain>
</file>

<file path=xl/sharedStrings.xml><?xml version="1.0" encoding="utf-8"?>
<sst xmlns="http://schemas.openxmlformats.org/spreadsheetml/2006/main" count="169" uniqueCount="92">
  <si>
    <t>EUR</t>
  </si>
  <si>
    <t>Počet študentov:</t>
  </si>
  <si>
    <t>Počet mesiacov:</t>
  </si>
  <si>
    <t>Počet učiteľov:</t>
  </si>
  <si>
    <t>študentov</t>
  </si>
  <si>
    <t>mesiacov</t>
  </si>
  <si>
    <t>učiteľov</t>
  </si>
  <si>
    <t>MOBILITA PRACOVNÍKOV VŠ - školenia</t>
  </si>
  <si>
    <t>MOBILITA UČITEĽOV - výučba</t>
  </si>
  <si>
    <t>MOBILITA ŠTUDENTOV  - stáže</t>
  </si>
  <si>
    <t>MOBILITA ŠTUDENTOV - štúdium</t>
  </si>
  <si>
    <t>pracovníkov VŠ</t>
  </si>
  <si>
    <t>Finančné prostriedky, ktoré VŠ nevyčerpá:</t>
  </si>
  <si>
    <t>Počet pracovníkov:</t>
  </si>
  <si>
    <t>Perc. podiel z prvého predfinancovania:</t>
  </si>
  <si>
    <t>Žiadame o druhé predfinancovanie vo výške:</t>
  </si>
  <si>
    <t xml:space="preserve"> </t>
  </si>
  <si>
    <t>Dátum a podpis:</t>
  </si>
  <si>
    <t>Štatutárny zástupca:</t>
  </si>
  <si>
    <t>Vysoká škola:</t>
  </si>
  <si>
    <t>ERASMUS+</t>
  </si>
  <si>
    <t>Čerpanie OLS licencií - hodnotenia</t>
  </si>
  <si>
    <t>Počet pridelených licencií</t>
  </si>
  <si>
    <t>Počet čerpaných licencií</t>
  </si>
  <si>
    <t>Čerpanie OLS licencií - kurzy</t>
  </si>
  <si>
    <t>Dodatočné študentské mobility</t>
  </si>
  <si>
    <t>Dodatočné mobility zamestnancov VŠ</t>
  </si>
  <si>
    <t>SMS</t>
  </si>
  <si>
    <t>SMP</t>
  </si>
  <si>
    <t>Nové mobility</t>
  </si>
  <si>
    <t>Skupina 1</t>
  </si>
  <si>
    <t>Skupina 2</t>
  </si>
  <si>
    <t>žiadaný počet nových mobilít</t>
  </si>
  <si>
    <t>žiadané trvanie mobility v mesiacoch</t>
  </si>
  <si>
    <t>žiadaný cestovný grant</t>
  </si>
  <si>
    <t>N/A</t>
  </si>
  <si>
    <t>STA</t>
  </si>
  <si>
    <t>STT</t>
  </si>
  <si>
    <t>Skupina A</t>
  </si>
  <si>
    <t>Skupina B</t>
  </si>
  <si>
    <t>Skupina C</t>
  </si>
  <si>
    <t>žiadané trvanie mobility v dňoch</t>
  </si>
  <si>
    <t>Počet licencií, o ktoré žiada VŠ navyše</t>
  </si>
  <si>
    <t>Počet nevyčerpaných licencií, ktoré VŠ vráti NA</t>
  </si>
  <si>
    <t>Noví študenti so ZŤP</t>
  </si>
  <si>
    <t>Noví zamestnanci so ZŤP</t>
  </si>
  <si>
    <t>žiadaný špeciálny grant</t>
  </si>
  <si>
    <t>Nové mobility so ZŤP</t>
  </si>
  <si>
    <t>Mobility študentov</t>
  </si>
  <si>
    <t>Skupina 1 - Krajiny programu s vysokými životnými nákladmi</t>
  </si>
  <si>
    <t>Skupina 2 - Krajiny programu so strednými životnými nákladmi</t>
  </si>
  <si>
    <t>Skupina 3 - Krajiny programu s nízkymi životnými nákladmi</t>
  </si>
  <si>
    <t>Mobility zamestnancov VŠ</t>
  </si>
  <si>
    <t>Krajiny</t>
  </si>
  <si>
    <t>Skupiny prijímajúcich krajín</t>
  </si>
  <si>
    <t xml:space="preserve">Skupina A </t>
  </si>
  <si>
    <t xml:space="preserve">Skupina B </t>
  </si>
  <si>
    <t>Grant na deň</t>
  </si>
  <si>
    <t>Tento hárok slúži len na informáciu a ako podklad pre vypĺňanie hárku žiadosti o navýšenie grantu pre dodatočné mobility.</t>
  </si>
  <si>
    <t>typ zdravotného postihnutia</t>
  </si>
  <si>
    <t>typ aktivity</t>
  </si>
  <si>
    <t>skupiny krajín</t>
  </si>
  <si>
    <t>Podpora na organizáciu:</t>
  </si>
  <si>
    <t>osôb</t>
  </si>
  <si>
    <t>Žiadame o navýšenie grantu na dodatočné mobility vo výške (suma z hárku B)</t>
  </si>
  <si>
    <t>Žiadame o navýšenie grantu pre účastníkov so ZŤP vo výške (suma z hárku C)</t>
  </si>
  <si>
    <t>Skupina 3</t>
  </si>
  <si>
    <t>Číslo zmluvy o poskytnutí grantu:</t>
  </si>
  <si>
    <t>Prvé predfinancovanie (65%; neuvádzajte ZŤP grant):</t>
  </si>
  <si>
    <t>Počet účastníkov uvedený v zmluve</t>
  </si>
  <si>
    <t xml:space="preserve">Vyplní VŠ v prípade, ak žiada o financovanie ďalších mobilít. Upozornenie: Navýšenie grantu bude možné len za predpokladu, že národná agentúra bude disponovať dodatočnými finančnými prostriedkami. </t>
  </si>
  <si>
    <t>žiadaný počet                              nových mobilít</t>
  </si>
  <si>
    <t>žiadaný počet                                nových mobilít</t>
  </si>
  <si>
    <t>žiadaný grant (individuálna podpora)</t>
  </si>
  <si>
    <t>žiadaný grant (individuálna podpora + cesta)</t>
  </si>
  <si>
    <t>Vyplní VŠ v prípade, ak žiada o navýšenie grantu pre účastníkov so špeciálnymi potrebami. Upozornenie: Pridelenie špeciálneho grantu bude možné len za predpokladu, že národná agentúra bude disponovať dodatočnými finančnými prostriedkami. V prípade voľných finančných prostriedkov vyzve národná agentúra na predloženie povinných dokumentov (kópia ZŤP, prihláška, akceptančný list) do stanoveného termínu.</t>
  </si>
  <si>
    <t>Grant na mesiac na štúdium (základný grant - ZG)</t>
  </si>
  <si>
    <t>Realizácia mobilít v rámci tohto projektu:</t>
  </si>
  <si>
    <t>doterajšia realizácia mobilít + plán do konca projektu</t>
  </si>
  <si>
    <t>Celkový pridelený ERASMUS+ grant podľa zmluvy (vrátane dodatkov):</t>
  </si>
  <si>
    <t xml:space="preserve">Dánsko, Fínsko, Island, Írsko, Luxembursko, Švédsko, Spojené kráľovstvo, Lichtenštajnsko, Nórsko </t>
  </si>
  <si>
    <t xml:space="preserve">Rakúsko, Belgicko, Nemecko, Francúzsko, Taliansko, Grécko, Španielsko, Cyprus, Holandsko, Malta, Portugalsko </t>
  </si>
  <si>
    <t>Rakúsko, Belgicko, Nemecko, Francúzsko, Taliansko, Grécko, Španielsko, Cyprus, Holandsko, Malta, Portugalsko</t>
  </si>
  <si>
    <t xml:space="preserve">Inštitúcia žiada o druhé predfinancovanie vo výške rovnajúcej sa alebo nižšej ako 35% z prideleného grantu (zmluva, článok I.3.1), ak už vyčerpala 70% finančných prostriedkov z prvého predfinancovania (článok I.4.3). </t>
  </si>
  <si>
    <t>Grant na mesiac na stáž (ZG+200EUR)</t>
  </si>
  <si>
    <t>Grant na mesiac     pre poberateľov sociálneho štipendia - platné pre štúdium aj stáž (ZG+200EUR)</t>
  </si>
  <si>
    <t>Bulharsko, Chorvátsko, Česká republika, Estónsko, Lotyšsko, Litva, Maďarsko, Poľsko, Rumunsko, Slovensko, Slovinsko, Severné Macedónsko, Turecko, Srbsko</t>
  </si>
  <si>
    <r>
      <t xml:space="preserve">Priebežná správa (01. 02. </t>
    </r>
    <r>
      <rPr>
        <b/>
        <u/>
        <sz val="14"/>
        <rFont val="Arial Narrow"/>
        <family val="2"/>
        <charset val="238"/>
      </rPr>
      <t>2021</t>
    </r>
    <r>
      <rPr>
        <b/>
        <u/>
        <sz val="14"/>
        <color theme="1"/>
        <rFont val="Arial Narrow"/>
        <family val="2"/>
      </rPr>
      <t>)</t>
    </r>
  </si>
  <si>
    <r>
      <t xml:space="preserve">pre projekty KA103 z Výzvy </t>
    </r>
    <r>
      <rPr>
        <b/>
        <sz val="14"/>
        <rFont val="Arial Narrow"/>
        <family val="2"/>
        <charset val="238"/>
      </rPr>
      <t>2020</t>
    </r>
  </si>
  <si>
    <t xml:space="preserve">z toho vyčerpané finančné prostriedky do 31.1.2021: </t>
  </si>
  <si>
    <t>Počet vyslaných + plánovaných účastníkov v rámci projektu 2020</t>
  </si>
  <si>
    <t>Ak sa žiadosť o navýšenie týka existujúcich mobilít (nie nových), VŠ uvedie dôvod/vysvetlenie: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</si>
</sst>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  <charset val="238"/>
    </font>
    <font>
      <b/>
      <sz val="18"/>
      <name val="Arial Narrow"/>
      <family val="2"/>
    </font>
    <font>
      <sz val="1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CE"/>
      <charset val="238"/>
    </font>
    <font>
      <sz val="10"/>
      <color theme="1"/>
      <name val="Arial Narrow"/>
      <family val="2"/>
    </font>
    <font>
      <b/>
      <sz val="11"/>
      <color rgb="FFC00000"/>
      <name val="Arial"/>
      <family val="2"/>
      <charset val="238"/>
    </font>
    <font>
      <b/>
      <u/>
      <sz val="14"/>
      <name val="Arial Narrow"/>
      <family val="2"/>
      <charset val="238"/>
    </font>
    <font>
      <b/>
      <sz val="14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13" fillId="0" borderId="0" xfId="0" applyFont="1"/>
    <xf numFmtId="0" fontId="14" fillId="0" borderId="1" xfId="2" applyFont="1" applyFill="1" applyBorder="1" applyAlignment="1" applyProtection="1">
      <alignment horizontal="left" vertical="center" indent="1"/>
    </xf>
    <xf numFmtId="0" fontId="14" fillId="0" borderId="1" xfId="2" applyFont="1" applyFill="1" applyBorder="1" applyAlignment="1" applyProtection="1">
      <alignment vertical="center"/>
    </xf>
    <xf numFmtId="0" fontId="14" fillId="0" borderId="1" xfId="2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Protection="1"/>
    <xf numFmtId="0" fontId="15" fillId="0" borderId="0" xfId="2" applyFont="1" applyFill="1" applyBorder="1" applyProtection="1"/>
    <xf numFmtId="0" fontId="14" fillId="0" borderId="0" xfId="2" applyFont="1" applyFill="1" applyBorder="1" applyAlignment="1" applyProtection="1">
      <alignment horizontal="right"/>
    </xf>
    <xf numFmtId="0" fontId="13" fillId="0" borderId="0" xfId="0" applyFont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3" fontId="15" fillId="6" borderId="1" xfId="1" applyNumberFormat="1" applyFont="1" applyFill="1" applyBorder="1" applyAlignment="1" applyProtection="1">
      <alignment horizontal="right" vertical="center" indent="1"/>
      <protection locked="0"/>
    </xf>
    <xf numFmtId="1" fontId="15" fillId="6" borderId="1" xfId="1" applyNumberFormat="1" applyFont="1" applyFill="1" applyBorder="1" applyAlignment="1" applyProtection="1">
      <alignment horizontal="right" vertical="center" indent="1"/>
      <protection locked="0"/>
    </xf>
    <xf numFmtId="3" fontId="14" fillId="0" borderId="1" xfId="1" applyNumberFormat="1" applyFont="1" applyFill="1" applyBorder="1" applyAlignment="1" applyProtection="1">
      <alignment horizontal="right" vertical="center" indent="1"/>
    </xf>
    <xf numFmtId="1" fontId="14" fillId="0" borderId="1" xfId="1" applyNumberFormat="1" applyFont="1" applyFill="1" applyBorder="1" applyAlignment="1" applyProtection="1">
      <alignment horizontal="right" vertical="center" indent="1"/>
    </xf>
    <xf numFmtId="164" fontId="14" fillId="0" borderId="1" xfId="1" applyNumberFormat="1" applyFont="1" applyFill="1" applyBorder="1" applyAlignment="1" applyProtection="1">
      <alignment horizontal="center" vertical="center"/>
    </xf>
    <xf numFmtId="49" fontId="15" fillId="6" borderId="1" xfId="1" applyNumberFormat="1" applyFont="1" applyFill="1" applyBorder="1" applyAlignment="1" applyProtection="1">
      <alignment horizontal="center" vertical="center"/>
      <protection locked="0"/>
    </xf>
    <xf numFmtId="10" fontId="4" fillId="0" borderId="3" xfId="0" applyNumberFormat="1" applyFont="1" applyFill="1" applyBorder="1" applyProtection="1"/>
    <xf numFmtId="0" fontId="2" fillId="0" borderId="0" xfId="0" applyFont="1" applyProtection="1">
      <protection locked="0"/>
    </xf>
    <xf numFmtId="4" fontId="4" fillId="6" borderId="4" xfId="0" applyNumberFormat="1" applyFont="1" applyFill="1" applyBorder="1" applyProtection="1">
      <protection locked="0"/>
    </xf>
    <xf numFmtId="4" fontId="4" fillId="6" borderId="3" xfId="0" applyNumberFormat="1" applyFont="1" applyFill="1" applyBorder="1" applyProtection="1">
      <protection locked="0"/>
    </xf>
    <xf numFmtId="4" fontId="4" fillId="6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3" fontId="18" fillId="6" borderId="3" xfId="0" applyNumberFormat="1" applyFont="1" applyFill="1" applyBorder="1" applyProtection="1">
      <protection locked="0"/>
    </xf>
    <xf numFmtId="4" fontId="18" fillId="6" borderId="3" xfId="0" applyNumberFormat="1" applyFont="1" applyFill="1" applyBorder="1" applyProtection="1">
      <protection locked="0"/>
    </xf>
    <xf numFmtId="4" fontId="18" fillId="6" borderId="0" xfId="0" applyNumberFormat="1" applyFont="1" applyFill="1" applyBorder="1" applyProtection="1">
      <protection locked="0"/>
    </xf>
    <xf numFmtId="3" fontId="18" fillId="6" borderId="3" xfId="0" applyNumberFormat="1" applyFont="1" applyFill="1" applyBorder="1" applyAlignment="1" applyProtection="1">
      <alignment horizontal="right"/>
      <protection locked="0"/>
    </xf>
    <xf numFmtId="3" fontId="19" fillId="6" borderId="3" xfId="0" applyNumberFormat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3" fillId="0" borderId="1" xfId="0" applyFont="1" applyBorder="1" applyAlignment="1">
      <alignment horizontal="center" wrapText="1"/>
    </xf>
    <xf numFmtId="0" fontId="4" fillId="7" borderId="5" xfId="0" applyFont="1" applyFill="1" applyBorder="1" applyAlignment="1" applyProtection="1"/>
    <xf numFmtId="0" fontId="18" fillId="7" borderId="5" xfId="0" applyFont="1" applyFill="1" applyBorder="1" applyAlignment="1" applyProtection="1"/>
    <xf numFmtId="0" fontId="4" fillId="7" borderId="6" xfId="0" applyFont="1" applyFill="1" applyBorder="1" applyAlignment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18" fillId="7" borderId="5" xfId="0" applyFont="1" applyFill="1" applyBorder="1" applyAlignment="1" applyProtection="1">
      <alignment wrapText="1"/>
    </xf>
    <xf numFmtId="9" fontId="4" fillId="0" borderId="8" xfId="3" applyFont="1" applyFill="1" applyBorder="1" applyAlignment="1" applyProtection="1">
      <alignment wrapText="1"/>
    </xf>
    <xf numFmtId="0" fontId="4" fillId="7" borderId="5" xfId="0" applyFont="1" applyFill="1" applyBorder="1" applyProtection="1"/>
    <xf numFmtId="0" fontId="4" fillId="3" borderId="8" xfId="0" applyFont="1" applyFill="1" applyBorder="1" applyProtection="1"/>
    <xf numFmtId="0" fontId="4" fillId="3" borderId="7" xfId="0" applyFont="1" applyFill="1" applyBorder="1" applyProtection="1"/>
    <xf numFmtId="0" fontId="20" fillId="7" borderId="6" xfId="0" applyFont="1" applyFill="1" applyBorder="1" applyAlignment="1" applyProtection="1">
      <alignment horizontal="left"/>
    </xf>
    <xf numFmtId="10" fontId="4" fillId="7" borderId="9" xfId="0" applyNumberFormat="1" applyFont="1" applyFill="1" applyBorder="1" applyProtection="1"/>
    <xf numFmtId="0" fontId="4" fillId="7" borderId="7" xfId="0" applyFont="1" applyFill="1" applyBorder="1" applyProtection="1"/>
    <xf numFmtId="0" fontId="18" fillId="3" borderId="10" xfId="0" applyFont="1" applyFill="1" applyBorder="1" applyAlignment="1" applyProtection="1"/>
    <xf numFmtId="0" fontId="18" fillId="3" borderId="8" xfId="0" applyFont="1" applyFill="1" applyBorder="1" applyProtection="1"/>
    <xf numFmtId="0" fontId="18" fillId="3" borderId="5" xfId="0" applyFont="1" applyFill="1" applyBorder="1" applyAlignment="1" applyProtection="1"/>
    <xf numFmtId="0" fontId="18" fillId="3" borderId="5" xfId="0" applyFont="1" applyFill="1" applyBorder="1" applyProtection="1"/>
    <xf numFmtId="0" fontId="21" fillId="3" borderId="8" xfId="0" applyFont="1" applyFill="1" applyBorder="1" applyProtection="1"/>
    <xf numFmtId="0" fontId="18" fillId="3" borderId="11" xfId="0" applyFont="1" applyFill="1" applyBorder="1" applyAlignment="1" applyProtection="1"/>
    <xf numFmtId="0" fontId="18" fillId="3" borderId="12" xfId="0" applyFont="1" applyFill="1" applyBorder="1" applyProtection="1"/>
    <xf numFmtId="0" fontId="19" fillId="3" borderId="13" xfId="0" applyFont="1" applyFill="1" applyBorder="1" applyProtection="1"/>
    <xf numFmtId="0" fontId="19" fillId="3" borderId="8" xfId="0" applyFont="1" applyFill="1" applyBorder="1" applyProtection="1"/>
    <xf numFmtId="0" fontId="11" fillId="7" borderId="14" xfId="0" applyFont="1" applyFill="1" applyBorder="1" applyAlignment="1" applyProtection="1">
      <alignment wrapText="1"/>
    </xf>
    <xf numFmtId="0" fontId="19" fillId="3" borderId="15" xfId="0" applyFont="1" applyFill="1" applyBorder="1" applyProtection="1"/>
    <xf numFmtId="164" fontId="15" fillId="6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2" fillId="0" borderId="0" xfId="2" applyFont="1" applyAlignment="1" applyProtection="1">
      <alignment vertical="center"/>
    </xf>
    <xf numFmtId="0" fontId="12" fillId="0" borderId="0" xfId="2" applyFont="1" applyProtection="1"/>
    <xf numFmtId="0" fontId="15" fillId="8" borderId="1" xfId="2" applyFont="1" applyFill="1" applyBorder="1" applyAlignment="1" applyProtection="1">
      <alignment horizontal="left" vertical="center" indent="1"/>
    </xf>
    <xf numFmtId="49" fontId="15" fillId="0" borderId="1" xfId="1" applyNumberFormat="1" applyFont="1" applyFill="1" applyBorder="1" applyAlignment="1" applyProtection="1">
      <alignment horizontal="center" vertical="center"/>
    </xf>
    <xf numFmtId="0" fontId="15" fillId="9" borderId="1" xfId="2" applyFont="1" applyFill="1" applyBorder="1" applyAlignment="1" applyProtection="1">
      <alignment horizontal="left" vertical="center" indent="1"/>
    </xf>
    <xf numFmtId="0" fontId="13" fillId="0" borderId="0" xfId="2" applyFont="1" applyAlignment="1" applyProtection="1">
      <alignment vertical="center"/>
    </xf>
    <xf numFmtId="0" fontId="15" fillId="0" borderId="1" xfId="2" applyFont="1" applyBorder="1" applyAlignment="1" applyProtection="1">
      <alignment horizontal="left" vertical="center" indent="1"/>
    </xf>
    <xf numFmtId="4" fontId="19" fillId="0" borderId="3" xfId="0" applyNumberFormat="1" applyFont="1" applyFill="1" applyBorder="1" applyProtection="1"/>
    <xf numFmtId="0" fontId="11" fillId="10" borderId="10" xfId="0" applyFont="1" applyFill="1" applyBorder="1" applyProtection="1"/>
    <xf numFmtId="0" fontId="11" fillId="10" borderId="5" xfId="0" applyFont="1" applyFill="1" applyBorder="1" applyAlignment="1" applyProtection="1"/>
    <xf numFmtId="0" fontId="27" fillId="0" borderId="0" xfId="0" applyFont="1" applyAlignment="1" applyProtection="1">
      <alignment horizontal="left" wrapText="1"/>
    </xf>
    <xf numFmtId="0" fontId="11" fillId="7" borderId="1" xfId="0" applyFont="1" applyFill="1" applyBorder="1" applyAlignment="1" applyProtection="1">
      <alignment horizontal="left"/>
    </xf>
    <xf numFmtId="0" fontId="0" fillId="6" borderId="3" xfId="0" applyFill="1" applyBorder="1" applyAlignment="1" applyProtection="1">
      <protection locked="0"/>
    </xf>
    <xf numFmtId="0" fontId="0" fillId="6" borderId="15" xfId="0" applyFill="1" applyBorder="1" applyAlignment="1" applyProtection="1">
      <protection locked="0"/>
    </xf>
    <xf numFmtId="0" fontId="10" fillId="7" borderId="11" xfId="0" applyFont="1" applyFill="1" applyBorder="1" applyAlignment="1" applyProtection="1">
      <alignment horizontal="left" wrapText="1"/>
    </xf>
    <xf numFmtId="0" fontId="10" fillId="7" borderId="17" xfId="0" applyFont="1" applyFill="1" applyBorder="1" applyAlignment="1" applyProtection="1">
      <alignment horizontal="left" wrapText="1"/>
    </xf>
    <xf numFmtId="0" fontId="10" fillId="7" borderId="12" xfId="0" applyFont="1" applyFill="1" applyBorder="1" applyAlignment="1" applyProtection="1">
      <alignment horizontal="left" wrapText="1"/>
    </xf>
    <xf numFmtId="0" fontId="7" fillId="3" borderId="18" xfId="0" applyFont="1" applyFill="1" applyBorder="1" applyAlignment="1" applyProtection="1">
      <alignment horizontal="left" wrapText="1"/>
    </xf>
    <xf numFmtId="0" fontId="0" fillId="3" borderId="19" xfId="0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</xf>
    <xf numFmtId="0" fontId="18" fillId="2" borderId="11" xfId="0" applyFont="1" applyFill="1" applyBorder="1" applyAlignment="1" applyProtection="1"/>
    <xf numFmtId="0" fontId="18" fillId="2" borderId="0" xfId="0" applyFont="1" applyFill="1" applyBorder="1" applyAlignment="1" applyProtection="1"/>
    <xf numFmtId="0" fontId="18" fillId="2" borderId="12" xfId="0" applyFont="1" applyFill="1" applyBorder="1" applyAlignment="1" applyProtection="1"/>
    <xf numFmtId="0" fontId="18" fillId="7" borderId="14" xfId="0" applyFont="1" applyFill="1" applyBorder="1" applyAlignment="1" applyProtection="1"/>
    <xf numFmtId="0" fontId="26" fillId="7" borderId="16" xfId="0" applyFont="1" applyFill="1" applyBorder="1" applyAlignment="1" applyProtection="1"/>
    <xf numFmtId="0" fontId="26" fillId="7" borderId="15" xfId="0" applyFont="1" applyFill="1" applyBorder="1" applyAlignment="1" applyProtection="1"/>
    <xf numFmtId="0" fontId="26" fillId="2" borderId="0" xfId="0" applyFont="1" applyFill="1" applyBorder="1" applyAlignment="1" applyProtection="1"/>
    <xf numFmtId="0" fontId="26" fillId="2" borderId="12" xfId="0" applyFont="1" applyFill="1" applyBorder="1" applyAlignment="1" applyProtection="1"/>
    <xf numFmtId="0" fontId="18" fillId="7" borderId="11" xfId="0" applyFont="1" applyFill="1" applyBorder="1" applyAlignment="1" applyProtection="1">
      <alignment horizontal="left"/>
    </xf>
    <xf numFmtId="0" fontId="18" fillId="7" borderId="17" xfId="0" applyFont="1" applyFill="1" applyBorder="1" applyAlignment="1" applyProtection="1">
      <alignment horizontal="left"/>
    </xf>
    <xf numFmtId="0" fontId="18" fillId="7" borderId="12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/>
    <xf numFmtId="0" fontId="5" fillId="4" borderId="13" xfId="0" applyFont="1" applyFill="1" applyBorder="1" applyAlignment="1" applyProtection="1"/>
    <xf numFmtId="0" fontId="0" fillId="6" borderId="17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0" fontId="22" fillId="4" borderId="5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/>
    <xf numFmtId="0" fontId="23" fillId="4" borderId="8" xfId="0" applyFont="1" applyFill="1" applyBorder="1" applyAlignment="1" applyProtection="1"/>
    <xf numFmtId="0" fontId="24" fillId="4" borderId="5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center"/>
    </xf>
    <xf numFmtId="0" fontId="23" fillId="4" borderId="8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/>
    <xf numFmtId="0" fontId="9" fillId="4" borderId="8" xfId="0" applyFont="1" applyFill="1" applyBorder="1" applyAlignment="1" applyProtection="1"/>
    <xf numFmtId="0" fontId="6" fillId="4" borderId="5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/>
    <xf numFmtId="0" fontId="3" fillId="4" borderId="8" xfId="0" applyFont="1" applyFill="1" applyBorder="1" applyAlignment="1" applyProtection="1"/>
    <xf numFmtId="0" fontId="25" fillId="6" borderId="17" xfId="0" applyFont="1" applyFill="1" applyBorder="1" applyAlignment="1" applyProtection="1">
      <protection locked="0"/>
    </xf>
    <xf numFmtId="0" fontId="25" fillId="6" borderId="12" xfId="0" applyFont="1" applyFill="1" applyBorder="1" applyAlignment="1" applyProtection="1">
      <protection locked="0"/>
    </xf>
    <xf numFmtId="0" fontId="14" fillId="7" borderId="14" xfId="2" applyFont="1" applyFill="1" applyBorder="1" applyAlignment="1" applyProtection="1">
      <alignment horizontal="center" vertical="center"/>
    </xf>
    <xf numFmtId="0" fontId="14" fillId="7" borderId="3" xfId="2" applyFont="1" applyFill="1" applyBorder="1" applyAlignment="1" applyProtection="1">
      <alignment horizontal="center" vertical="center"/>
    </xf>
    <xf numFmtId="0" fontId="14" fillId="7" borderId="15" xfId="2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7" fillId="7" borderId="1" xfId="0" applyFont="1" applyFill="1" applyBorder="1" applyAlignment="1">
      <alignment horizontal="center" wrapText="1"/>
    </xf>
    <xf numFmtId="0" fontId="27" fillId="0" borderId="0" xfId="0" applyFont="1" applyAlignment="1" applyProtection="1">
      <alignment horizontal="left" vertical="top" wrapText="1"/>
    </xf>
  </cellXfs>
  <cellStyles count="4">
    <cellStyle name="Normal" xfId="0" builtinId="0"/>
    <cellStyle name="Normál 2" xfId="1" xr:uid="{00000000-0005-0000-0000-000001000000}"/>
    <cellStyle name="Normál_BUDAPES01" xfId="2" xr:uid="{00000000-0005-0000-0000-000002000000}"/>
    <cellStyle name="Percent" xfId="3" builtinId="5"/>
  </cellStyles>
  <dxfs count="2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usernames" Target="revisions/userNames1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1762125</xdr:colOff>
      <xdr:row>2</xdr:row>
      <xdr:rowOff>66675</xdr:rowOff>
    </xdr:to>
    <xdr:pic>
      <xdr:nvPicPr>
        <xdr:cNvPr id="1112" name="Picture 2" descr="EU flag-Erasmus+_vect_POS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1666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2.xml"/><Relationship Id="rId6" Type="http://schemas.openxmlformats.org/officeDocument/2006/relationships/revisionLog" Target="revisionLog1.xml"/><Relationship Id="rId5" Type="http://schemas.openxmlformats.org/officeDocument/2006/relationships/revisionLog" Target="revisionLog4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67ED8DA-443A-4FF0-97FD-7AF633F307D7}" diskRevisions="1" revisionId="9" version="5">
  <header guid="{E323BD5F-16D3-4E7A-AE7F-BC7526E99E01}" dateTime="2021-01-08T13:19:24" maxSheetId="5" userName="Tomas Mihalik" r:id="rId4" minRId="1" maxRId="3">
    <sheetIdMap count="4">
      <sheetId val="1"/>
      <sheetId val="2"/>
      <sheetId val="3"/>
      <sheetId val="4"/>
    </sheetIdMap>
  </header>
  <header guid="{D2486704-8B58-4203-BFCF-C7A9D8232BED}" dateTime="2021-01-08T13:19:44" maxSheetId="5" userName="Tomas Mihalik" r:id="rId5" minRId="4">
    <sheetIdMap count="4">
      <sheetId val="1"/>
      <sheetId val="2"/>
      <sheetId val="3"/>
      <sheetId val="4"/>
    </sheetIdMap>
  </header>
  <header guid="{93461225-A624-458C-A447-A3CA11FD3961}" dateTime="2021-01-13T09:53:31" maxSheetId="5" userName="Tomas Mihalik" r:id="rId6" minRId="5" maxRId="6">
    <sheetIdMap count="4">
      <sheetId val="1"/>
      <sheetId val="2"/>
      <sheetId val="3"/>
      <sheetId val="4"/>
    </sheetIdMap>
  </header>
  <header guid="{E67ED8DA-443A-4FF0-97FD-7AF633F307D7}" dateTime="2021-01-13T09:54:02" maxSheetId="5" userName="Tomas Mihalik" r:id="rId7" minRId="8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4:F24">
    <dxf>
      <alignment wrapText="1"/>
    </dxf>
  </rfmt>
  <rfmt sheetId="2" sqref="A24" start="0" length="0">
    <dxf>
      <font>
        <b/>
        <sz val="11"/>
        <color rgb="FFC00000"/>
        <name val="Arial"/>
        <family val="2"/>
      </font>
      <alignment horizontal="left"/>
    </dxf>
  </rfmt>
  <rfmt sheetId="2" sqref="B24" start="0" length="0">
    <dxf>
      <font>
        <b/>
        <sz val="11"/>
        <color rgb="FFC00000"/>
        <name val="Arial"/>
        <family val="2"/>
      </font>
      <alignment horizontal="left"/>
    </dxf>
  </rfmt>
  <rfmt sheetId="2" sqref="C24" start="0" length="0">
    <dxf>
      <font>
        <b/>
        <sz val="11"/>
        <color rgb="FFC00000"/>
        <name val="Arial"/>
        <family val="2"/>
      </font>
      <alignment horizontal="left"/>
    </dxf>
  </rfmt>
  <rfmt sheetId="2" sqref="D24" start="0" length="0">
    <dxf>
      <font>
        <b/>
        <sz val="11"/>
        <color rgb="FFC00000"/>
        <name val="Arial"/>
        <family val="2"/>
      </font>
      <alignment horizontal="left"/>
    </dxf>
  </rfmt>
  <rfmt sheetId="2" sqref="E24" start="0" length="0">
    <dxf>
      <font>
        <b/>
        <sz val="11"/>
        <color rgb="FFC00000"/>
        <name val="Arial"/>
        <family val="2"/>
      </font>
      <alignment horizontal="left"/>
    </dxf>
  </rfmt>
  <rfmt sheetId="2" sqref="F24" start="0" length="0">
    <dxf>
      <font>
        <b/>
        <sz val="11"/>
        <color rgb="FFC00000"/>
        <name val="Arial"/>
        <family val="2"/>
      </font>
      <alignment horizontal="left"/>
    </dxf>
  </rfmt>
  <rfmt sheetId="2" sqref="G24" start="0" length="0">
    <dxf>
      <font>
        <b/>
        <sz val="11"/>
        <color rgb="FFC00000"/>
        <name val="Arial"/>
        <family val="2"/>
      </font>
      <alignment horizontal="left" vertical="top" wrapText="1"/>
    </dxf>
  </rfmt>
  <rfmt sheetId="2" sqref="H24" start="0" length="0">
    <dxf>
      <font>
        <b/>
        <sz val="11"/>
        <color rgb="FFC00000"/>
        <name val="Arial"/>
        <family val="2"/>
      </font>
      <alignment horizontal="left" vertical="top" wrapText="1"/>
    </dxf>
  </rfmt>
  <rrc rId="5" sId="2" ref="A24:XFD24" action="insertRow"/>
  <rcc rId="6" sId="2">
    <nc r="A23" t="inlineStr">
      <is>
        <t>Ak sa žiadosť o navýšenie týka existujúcich mobilít (nie nových), VŠ uvedie dôvod:</t>
      </is>
    </nc>
  </rcc>
  <rfmt sheetId="2" sqref="A23:H23">
    <dxf>
      <alignment vertical="top"/>
    </dxf>
  </rfmt>
  <rcv guid="{3FFF248C-616B-43F0-B81F-71CFA96DA36D}" action="delete"/>
  <rdn rId="0" localSheetId="2" customView="1" name="Z_3FFF248C_616B_43F0_B81F_71CFA96DA36D_.wvu.Cols" hidden="1" oldHidden="1">
    <formula>'B-navýšenie na nové mobility'!$H:$H</formula>
  </rdn>
  <rcv guid="{3FFF248C-616B-43F0-B81F-71CFA96DA36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2">
    <oc r="A23" t="inlineStr">
      <is>
        <t>Ak sa žiadosť o navýšenie týka existujúcich mobilít (nie nových), VŠ uvedie dôvod:</t>
      </is>
    </oc>
    <nc r="A23" t="inlineStr">
      <is>
        <t>Ak sa žiadosť o navýšenie týka existujúcich mobilít (nie nových), VŠ uvedie dôvod/vysvetlenie:</t>
      </is>
    </nc>
  </rcc>
  <rcv guid="{3FFF248C-616B-43F0-B81F-71CFA96DA36D}" action="delete"/>
  <rdn rId="0" localSheetId="2" customView="1" name="Z_3FFF248C_616B_43F0_B81F_71CFA96DA36D_.wvu.Cols" hidden="1" oldHidden="1">
    <formula>'B-navýšenie na nové mobility'!$H:$H</formula>
    <oldFormula>'B-navýšenie na nové mobility'!$H:$H</oldFormula>
  </rdn>
  <rcv guid="{3FFF248C-616B-43F0-B81F-71CFA96DA36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3" t="inlineStr">
      <is>
        <r>
          <t xml:space="preserve">Priebežná správa (01. 02. </t>
        </r>
        <r>
          <rPr>
            <b/>
            <u/>
            <sz val="14"/>
            <rFont val="Arial Narrow"/>
            <family val="2"/>
            <charset val="238"/>
          </rPr>
          <t>2020</t>
        </r>
        <r>
          <rPr>
            <b/>
            <u/>
            <sz val="14"/>
            <color theme="1"/>
            <rFont val="Arial Narrow"/>
            <family val="2"/>
          </rPr>
          <t>)</t>
        </r>
      </is>
    </oc>
    <nc r="A3" t="inlineStr">
      <is>
        <r>
          <t xml:space="preserve">Priebežná správa (01. 02. </t>
        </r>
        <r>
          <rPr>
            <b/>
            <u/>
            <sz val="14"/>
            <rFont val="Arial Narrow"/>
            <family val="2"/>
            <charset val="238"/>
          </rPr>
          <t>2021</t>
        </r>
        <r>
          <rPr>
            <b/>
            <u/>
            <sz val="14"/>
            <color theme="1"/>
            <rFont val="Arial Narrow"/>
            <family val="2"/>
          </rPr>
          <t>)</t>
        </r>
      </is>
    </nc>
  </rcc>
  <rcc rId="2" sId="1">
    <oc r="A4" t="inlineStr">
      <is>
        <r>
          <t xml:space="preserve">pre projekty KA103 z Výzvy </t>
        </r>
        <r>
          <rPr>
            <b/>
            <sz val="14"/>
            <rFont val="Arial Narrow"/>
            <family val="2"/>
            <charset val="238"/>
          </rPr>
          <t>2019</t>
        </r>
      </is>
    </oc>
    <nc r="A4" t="inlineStr">
      <is>
        <r>
          <t xml:space="preserve">pre projekty KA103 z Výzvy </t>
        </r>
        <r>
          <rPr>
            <b/>
            <sz val="14"/>
            <rFont val="Arial Narrow"/>
            <family val="2"/>
            <charset val="238"/>
          </rPr>
          <t>2020</t>
        </r>
      </is>
    </nc>
  </rcc>
  <rcc rId="3" sId="1">
    <oc r="A13" t="inlineStr">
      <is>
        <t xml:space="preserve">z toho vyčerpané finančné prostriedky do 31.1.2020: </t>
      </is>
    </oc>
    <nc r="A13" t="inlineStr">
      <is>
        <t xml:space="preserve">z toho vyčerpané finančné prostriedky do 31.1.2021: </t>
      </is>
    </nc>
  </rcc>
  <rcv guid="{3FFF248C-616B-43F0-B81F-71CFA96DA36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A45" t="inlineStr">
      <is>
        <t>Počet vyslaných + plánovaných účastníkov v rámci projektu 2019</t>
      </is>
    </oc>
    <nc r="A45" t="inlineStr">
      <is>
        <t>Počet vyslaných + plánovaných účastníkov v rámci projektu 2020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9"/>
  <sheetViews>
    <sheetView view="pageLayout" topLeftCell="A51" zoomScale="80" zoomScaleNormal="85" zoomScalePageLayoutView="80" workbookViewId="0">
      <selection activeCell="A11" sqref="A11"/>
    </sheetView>
  </sheetViews>
  <sheetFormatPr defaultColWidth="9.140625" defaultRowHeight="12.75" x14ac:dyDescent="0.2"/>
  <cols>
    <col min="1" max="1" width="56.5703125" style="19" customWidth="1"/>
    <col min="2" max="2" width="30.28515625" style="19" customWidth="1"/>
    <col min="3" max="3" width="12.140625" style="19" customWidth="1"/>
    <col min="4" max="14" width="8.85546875" customWidth="1"/>
    <col min="15" max="16384" width="9.140625" style="19"/>
  </cols>
  <sheetData>
    <row r="1" spans="1:14" ht="15.75" x14ac:dyDescent="0.25">
      <c r="A1" s="88"/>
      <c r="B1" s="89"/>
      <c r="C1" s="90"/>
    </row>
    <row r="2" spans="1:14" ht="23.25" x14ac:dyDescent="0.35">
      <c r="A2" s="99" t="s">
        <v>20</v>
      </c>
      <c r="B2" s="100"/>
      <c r="C2" s="101"/>
    </row>
    <row r="3" spans="1:14" ht="18" x14ac:dyDescent="0.25">
      <c r="A3" s="93" t="s">
        <v>87</v>
      </c>
      <c r="B3" s="94"/>
      <c r="C3" s="95"/>
    </row>
    <row r="4" spans="1:14" ht="18" x14ac:dyDescent="0.25">
      <c r="A4" s="96" t="s">
        <v>88</v>
      </c>
      <c r="B4" s="97"/>
      <c r="C4" s="98"/>
    </row>
    <row r="5" spans="1:14" ht="18" x14ac:dyDescent="0.25">
      <c r="A5" s="96"/>
      <c r="B5" s="97"/>
      <c r="C5" s="98"/>
    </row>
    <row r="6" spans="1:14" ht="3.75" customHeight="1" x14ac:dyDescent="0.25">
      <c r="A6" s="102"/>
      <c r="B6" s="103"/>
      <c r="C6" s="104"/>
    </row>
    <row r="7" spans="1:14" ht="20.100000000000001" customHeight="1" x14ac:dyDescent="0.2">
      <c r="A7" s="31" t="s">
        <v>67</v>
      </c>
      <c r="B7" s="105"/>
      <c r="C7" s="106"/>
    </row>
    <row r="8" spans="1:14" ht="20.100000000000001" customHeight="1" x14ac:dyDescent="0.2">
      <c r="A8" s="32" t="s">
        <v>19</v>
      </c>
      <c r="B8" s="91"/>
      <c r="C8" s="92"/>
    </row>
    <row r="9" spans="1:14" ht="19.5" customHeight="1" x14ac:dyDescent="0.2">
      <c r="A9" s="32" t="s">
        <v>18</v>
      </c>
      <c r="B9" s="69"/>
      <c r="C9" s="70"/>
    </row>
    <row r="10" spans="1:14" ht="33" customHeight="1" thickBot="1" x14ac:dyDescent="0.25">
      <c r="A10" s="32" t="s">
        <v>17</v>
      </c>
      <c r="B10" s="69"/>
      <c r="C10" s="70"/>
    </row>
    <row r="11" spans="1:14" ht="20.100000000000001" customHeight="1" x14ac:dyDescent="0.2">
      <c r="A11" s="33" t="s">
        <v>79</v>
      </c>
      <c r="B11" s="20">
        <v>0</v>
      </c>
      <c r="C11" s="34" t="s">
        <v>0</v>
      </c>
    </row>
    <row r="12" spans="1:14" ht="20.100000000000001" customHeight="1" x14ac:dyDescent="0.2">
      <c r="A12" s="31" t="s">
        <v>68</v>
      </c>
      <c r="B12" s="21">
        <v>0</v>
      </c>
      <c r="C12" s="35" t="s">
        <v>0</v>
      </c>
    </row>
    <row r="13" spans="1:14" ht="20.100000000000001" customHeight="1" x14ac:dyDescent="0.2">
      <c r="A13" s="36" t="s">
        <v>89</v>
      </c>
      <c r="B13" s="22">
        <v>0</v>
      </c>
      <c r="C13" s="37" t="s">
        <v>0</v>
      </c>
    </row>
    <row r="14" spans="1:14" ht="20.100000000000001" customHeight="1" thickBot="1" x14ac:dyDescent="0.25">
      <c r="A14" s="38" t="s">
        <v>14</v>
      </c>
      <c r="B14" s="18" t="e">
        <f>B13/B12</f>
        <v>#DIV/0!</v>
      </c>
      <c r="C14" s="39" t="s">
        <v>16</v>
      </c>
    </row>
    <row r="15" spans="1:14" ht="20.100000000000001" customHeight="1" x14ac:dyDescent="0.2">
      <c r="A15" s="38" t="s">
        <v>15</v>
      </c>
      <c r="B15" s="20">
        <v>0</v>
      </c>
      <c r="C15" s="40" t="s">
        <v>0</v>
      </c>
    </row>
    <row r="16" spans="1:14" s="23" customFormat="1" ht="32.25" customHeight="1" thickBot="1" x14ac:dyDescent="0.25">
      <c r="A16" s="74" t="s">
        <v>83</v>
      </c>
      <c r="B16" s="75"/>
      <c r="C16" s="76"/>
      <c r="D16"/>
      <c r="E16"/>
      <c r="F16"/>
      <c r="G16"/>
      <c r="H16"/>
      <c r="I16"/>
      <c r="J16"/>
      <c r="K16"/>
      <c r="L16"/>
      <c r="M16"/>
      <c r="N16"/>
    </row>
    <row r="17" spans="1:3" ht="17.100000000000001" customHeight="1" x14ac:dyDescent="0.25">
      <c r="A17" s="41" t="s">
        <v>77</v>
      </c>
      <c r="B17" s="42"/>
      <c r="C17" s="43"/>
    </row>
    <row r="18" spans="1:3" ht="17.100000000000001" customHeight="1" x14ac:dyDescent="0.2">
      <c r="A18" s="71" t="s">
        <v>78</v>
      </c>
      <c r="B18" s="72"/>
      <c r="C18" s="73"/>
    </row>
    <row r="19" spans="1:3" ht="17.100000000000001" customHeight="1" x14ac:dyDescent="0.2">
      <c r="A19" s="80" t="s">
        <v>10</v>
      </c>
      <c r="B19" s="81"/>
      <c r="C19" s="82"/>
    </row>
    <row r="20" spans="1:3" ht="17.100000000000001" customHeight="1" x14ac:dyDescent="0.2">
      <c r="A20" s="44" t="s">
        <v>1</v>
      </c>
      <c r="B20" s="24">
        <v>0</v>
      </c>
      <c r="C20" s="45" t="s">
        <v>4</v>
      </c>
    </row>
    <row r="21" spans="1:3" ht="17.100000000000001" customHeight="1" x14ac:dyDescent="0.2">
      <c r="A21" s="46" t="s">
        <v>2</v>
      </c>
      <c r="B21" s="25">
        <v>0</v>
      </c>
      <c r="C21" s="45" t="s">
        <v>5</v>
      </c>
    </row>
    <row r="22" spans="1:3" ht="17.100000000000001" customHeight="1" x14ac:dyDescent="0.2">
      <c r="A22" s="46" t="s">
        <v>12</v>
      </c>
      <c r="B22" s="25">
        <v>0</v>
      </c>
      <c r="C22" s="45" t="s">
        <v>0</v>
      </c>
    </row>
    <row r="23" spans="1:3" ht="17.100000000000001" customHeight="1" x14ac:dyDescent="0.2">
      <c r="A23" s="77" t="s">
        <v>9</v>
      </c>
      <c r="B23" s="83"/>
      <c r="C23" s="84"/>
    </row>
    <row r="24" spans="1:3" ht="17.100000000000001" customHeight="1" x14ac:dyDescent="0.2">
      <c r="A24" s="47" t="s">
        <v>1</v>
      </c>
      <c r="B24" s="24">
        <v>0</v>
      </c>
      <c r="C24" s="45" t="s">
        <v>4</v>
      </c>
    </row>
    <row r="25" spans="1:3" ht="17.100000000000001" customHeight="1" x14ac:dyDescent="0.2">
      <c r="A25" s="47" t="s">
        <v>2</v>
      </c>
      <c r="B25" s="26">
        <v>0</v>
      </c>
      <c r="C25" s="45" t="s">
        <v>5</v>
      </c>
    </row>
    <row r="26" spans="1:3" ht="17.100000000000001" customHeight="1" x14ac:dyDescent="0.2">
      <c r="A26" s="46" t="s">
        <v>12</v>
      </c>
      <c r="B26" s="25">
        <v>0</v>
      </c>
      <c r="C26" s="45" t="s">
        <v>0</v>
      </c>
    </row>
    <row r="27" spans="1:3" ht="17.100000000000001" customHeight="1" x14ac:dyDescent="0.2">
      <c r="A27" s="85" t="s">
        <v>21</v>
      </c>
      <c r="B27" s="86"/>
      <c r="C27" s="87"/>
    </row>
    <row r="28" spans="1:3" ht="17.100000000000001" customHeight="1" x14ac:dyDescent="0.2">
      <c r="A28" s="46" t="s">
        <v>22</v>
      </c>
      <c r="B28" s="27">
        <v>0</v>
      </c>
      <c r="C28" s="45"/>
    </row>
    <row r="29" spans="1:3" ht="17.100000000000001" customHeight="1" x14ac:dyDescent="0.2">
      <c r="A29" s="46" t="s">
        <v>23</v>
      </c>
      <c r="B29" s="27">
        <v>0</v>
      </c>
      <c r="C29" s="45"/>
    </row>
    <row r="30" spans="1:3" ht="17.100000000000001" customHeight="1" x14ac:dyDescent="0.2">
      <c r="A30" s="46" t="s">
        <v>43</v>
      </c>
      <c r="B30" s="27">
        <v>0</v>
      </c>
      <c r="C30" s="45"/>
    </row>
    <row r="31" spans="1:3" ht="17.100000000000001" customHeight="1" x14ac:dyDescent="0.2">
      <c r="A31" s="46" t="s">
        <v>42</v>
      </c>
      <c r="B31" s="27">
        <v>0</v>
      </c>
      <c r="C31" s="45"/>
    </row>
    <row r="32" spans="1:3" ht="17.100000000000001" customHeight="1" x14ac:dyDescent="0.2">
      <c r="A32" s="85" t="s">
        <v>24</v>
      </c>
      <c r="B32" s="86"/>
      <c r="C32" s="87"/>
    </row>
    <row r="33" spans="1:3" ht="17.100000000000001" customHeight="1" x14ac:dyDescent="0.2">
      <c r="A33" s="46" t="s">
        <v>22</v>
      </c>
      <c r="B33" s="27">
        <v>0</v>
      </c>
      <c r="C33" s="45"/>
    </row>
    <row r="34" spans="1:3" ht="17.100000000000001" customHeight="1" x14ac:dyDescent="0.2">
      <c r="A34" s="46" t="s">
        <v>23</v>
      </c>
      <c r="B34" s="27">
        <v>0</v>
      </c>
      <c r="C34" s="45"/>
    </row>
    <row r="35" spans="1:3" ht="17.100000000000001" customHeight="1" x14ac:dyDescent="0.2">
      <c r="A35" s="46" t="s">
        <v>43</v>
      </c>
      <c r="B35" s="27">
        <v>0</v>
      </c>
      <c r="C35" s="45"/>
    </row>
    <row r="36" spans="1:3" ht="17.100000000000001" customHeight="1" x14ac:dyDescent="0.2">
      <c r="A36" s="46" t="s">
        <v>42</v>
      </c>
      <c r="B36" s="27">
        <v>0</v>
      </c>
      <c r="C36" s="45"/>
    </row>
    <row r="37" spans="1:3" ht="17.100000000000001" customHeight="1" x14ac:dyDescent="0.2">
      <c r="A37" s="77" t="s">
        <v>8</v>
      </c>
      <c r="B37" s="78"/>
      <c r="C37" s="79"/>
    </row>
    <row r="38" spans="1:3" ht="17.100000000000001" customHeight="1" x14ac:dyDescent="0.2">
      <c r="A38" s="47" t="s">
        <v>3</v>
      </c>
      <c r="B38" s="24">
        <v>0</v>
      </c>
      <c r="C38" s="45" t="s">
        <v>6</v>
      </c>
    </row>
    <row r="39" spans="1:3" ht="17.100000000000001" customHeight="1" x14ac:dyDescent="0.2">
      <c r="A39" s="46" t="s">
        <v>12</v>
      </c>
      <c r="B39" s="25">
        <v>0</v>
      </c>
      <c r="C39" s="45" t="s">
        <v>0</v>
      </c>
    </row>
    <row r="40" spans="1:3" ht="17.100000000000001" customHeight="1" x14ac:dyDescent="0.2">
      <c r="A40" s="77" t="s">
        <v>7</v>
      </c>
      <c r="B40" s="78"/>
      <c r="C40" s="79"/>
    </row>
    <row r="41" spans="1:3" ht="17.100000000000001" customHeight="1" x14ac:dyDescent="0.25">
      <c r="A41" s="47" t="s">
        <v>13</v>
      </c>
      <c r="B41" s="24">
        <v>0</v>
      </c>
      <c r="C41" s="48" t="s">
        <v>11</v>
      </c>
    </row>
    <row r="42" spans="1:3" ht="17.100000000000001" customHeight="1" x14ac:dyDescent="0.2">
      <c r="A42" s="49" t="s">
        <v>12</v>
      </c>
      <c r="B42" s="25">
        <v>0</v>
      </c>
      <c r="C42" s="50" t="s">
        <v>0</v>
      </c>
    </row>
    <row r="43" spans="1:3" ht="17.100000000000001" customHeight="1" x14ac:dyDescent="0.2">
      <c r="A43" s="68" t="s">
        <v>62</v>
      </c>
      <c r="B43" s="68"/>
      <c r="C43" s="68"/>
    </row>
    <row r="44" spans="1:3" ht="17.100000000000001" customHeight="1" x14ac:dyDescent="0.2">
      <c r="A44" s="65" t="s">
        <v>69</v>
      </c>
      <c r="B44" s="28">
        <v>0</v>
      </c>
      <c r="C44" s="51" t="s">
        <v>63</v>
      </c>
    </row>
    <row r="45" spans="1:3" ht="17.100000000000001" customHeight="1" x14ac:dyDescent="0.2">
      <c r="A45" s="66" t="s">
        <v>90</v>
      </c>
      <c r="B45" s="28">
        <v>0</v>
      </c>
      <c r="C45" s="52" t="s">
        <v>63</v>
      </c>
    </row>
    <row r="46" spans="1:3" ht="30.75" customHeight="1" x14ac:dyDescent="0.2">
      <c r="A46" s="53" t="s">
        <v>64</v>
      </c>
      <c r="B46" s="64">
        <f>'B-navýšenie na nové mobility'!F11+'B-navýšenie na nové mobility'!F21</f>
        <v>0</v>
      </c>
      <c r="C46" s="54" t="s">
        <v>0</v>
      </c>
    </row>
    <row r="47" spans="1:3" ht="30.75" customHeight="1" x14ac:dyDescent="0.2">
      <c r="A47" s="53" t="s">
        <v>65</v>
      </c>
      <c r="B47" s="64">
        <f>'C-navýšenie na účastníkov ZŤP'!F11+'C-navýšenie na účastníkov ZŤP'!F21</f>
        <v>0</v>
      </c>
      <c r="C47" s="54" t="s">
        <v>0</v>
      </c>
    </row>
    <row r="48" spans="1:3" x14ac:dyDescent="0.2">
      <c r="B48" s="29"/>
    </row>
    <row r="49" spans="2:2" x14ac:dyDescent="0.2">
      <c r="B49" s="29"/>
    </row>
  </sheetData>
  <customSheetViews>
    <customSheetView guid="{3FFF248C-616B-43F0-B81F-71CFA96DA36D}" scale="80" showPageBreaks="1" view="pageLayout" topLeftCell="A51">
      <selection activeCell="A11" sqref="A11"/>
      <pageMargins left="0.98425196850393704" right="0.6692913385826772" top="0.55118110236220474" bottom="0.47244094488188981" header="0.51181102362204722" footer="0.31496062992125984"/>
      <pageSetup paperSize="9" scale="85" orientation="portrait" r:id="rId1"/>
      <headerFooter alignWithMargins="0">
        <oddFooter>&amp;RF-E+147v1</oddFooter>
      </headerFooter>
    </customSheetView>
    <customSheetView guid="{754856B9-7E92-4F85-8390-A457ED8DC403}" scale="80" showPageBreaks="1" view="pageLayout" topLeftCell="A16">
      <selection activeCell="B47" sqref="B47"/>
      <pageMargins left="0.98425196850393704" right="0.6692913385826772" top="0.55118110236220474" bottom="0.47244094488188981" header="0.51181102362204722" footer="0.31496062992125984"/>
      <pageSetup paperSize="9" scale="85" orientation="portrait" r:id="rId2"/>
      <headerFooter alignWithMargins="0">
        <oddFooter>&amp;RF-E+147v1</oddFooter>
      </headerFooter>
    </customSheetView>
    <customSheetView guid="{507AFDF2-BECA-4D60-A5CD-328EE7A49937}" scale="80" showPageBreaks="1" view="pageLayout" topLeftCell="A28">
      <selection activeCell="A26" sqref="A26"/>
      <pageMargins left="0.98425196850393704" right="0.6692913385826772" top="0.55118110236220474" bottom="0.47244094488188981" header="0.51181102362204722" footer="0.31496062992125984"/>
      <pageSetup paperSize="9" scale="85" orientation="portrait" r:id="rId3"/>
      <headerFooter alignWithMargins="0">
        <oddFooter>&amp;RF-E+147v1</oddFooter>
      </headerFooter>
    </customSheetView>
  </customSheetViews>
  <mergeCells count="19">
    <mergeCell ref="A1:C1"/>
    <mergeCell ref="B9:C9"/>
    <mergeCell ref="B8:C8"/>
    <mergeCell ref="A3:C3"/>
    <mergeCell ref="A5:C5"/>
    <mergeCell ref="A2:C2"/>
    <mergeCell ref="A4:C4"/>
    <mergeCell ref="A6:C6"/>
    <mergeCell ref="B7:C7"/>
    <mergeCell ref="A43:C43"/>
    <mergeCell ref="B10:C10"/>
    <mergeCell ref="A18:C18"/>
    <mergeCell ref="A16:C16"/>
    <mergeCell ref="A40:C40"/>
    <mergeCell ref="A19:C19"/>
    <mergeCell ref="A37:C37"/>
    <mergeCell ref="A23:C23"/>
    <mergeCell ref="A32:C32"/>
    <mergeCell ref="A27:C27"/>
  </mergeCells>
  <phoneticPr fontId="0" type="noConversion"/>
  <pageMargins left="0.98425196850393704" right="0.6692913385826772" top="0.55118110236220474" bottom="0.47244094488188981" header="0.51181102362204722" footer="0.31496062992125984"/>
  <pageSetup paperSize="9" scale="85" orientation="portrait" r:id="rId4"/>
  <headerFooter alignWithMargins="0">
    <oddFooter>&amp;RF-E+147v1</oddFooter>
  </headerFooter>
  <ignoredErrors>
    <ignoredError sqref="B14" evalError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72"/>
  <sheetViews>
    <sheetView tabSelected="1" zoomScaleNormal="100" workbookViewId="0">
      <selection activeCell="D25" sqref="D25"/>
    </sheetView>
  </sheetViews>
  <sheetFormatPr defaultColWidth="9.140625" defaultRowHeight="12.75" x14ac:dyDescent="0.2"/>
  <cols>
    <col min="1" max="1" width="19.7109375" style="1" customWidth="1"/>
    <col min="2" max="2" width="19" style="1" customWidth="1"/>
    <col min="3" max="3" width="18.5703125" style="1" customWidth="1"/>
    <col min="4" max="4" width="19.140625" style="1" customWidth="1"/>
    <col min="5" max="5" width="19.7109375" style="1" customWidth="1"/>
    <col min="6" max="6" width="21.140625" style="1" customWidth="1"/>
    <col min="7" max="7" width="0.28515625" style="1" customWidth="1"/>
    <col min="8" max="8" width="2.42578125" style="1" hidden="1" customWidth="1"/>
    <col min="9" max="16384" width="9.140625" style="1"/>
  </cols>
  <sheetData>
    <row r="1" spans="1:17" ht="34.5" customHeight="1" x14ac:dyDescent="0.2">
      <c r="A1" s="111" t="s">
        <v>70</v>
      </c>
      <c r="B1" s="111"/>
      <c r="C1" s="111"/>
      <c r="D1" s="111"/>
      <c r="E1" s="111"/>
      <c r="F1" s="111"/>
      <c r="G1" s="111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7.100000000000001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7.100000000000001" customHeight="1" x14ac:dyDescent="0.2">
      <c r="A3" s="107" t="s">
        <v>25</v>
      </c>
      <c r="B3" s="108"/>
      <c r="C3" s="108"/>
      <c r="D3" s="108"/>
      <c r="E3" s="108"/>
      <c r="F3" s="109"/>
      <c r="G3" s="57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25.5" customHeight="1" x14ac:dyDescent="0.2">
      <c r="A4" s="2" t="s">
        <v>60</v>
      </c>
      <c r="B4" s="2" t="s">
        <v>61</v>
      </c>
      <c r="C4" s="4" t="s">
        <v>71</v>
      </c>
      <c r="D4" s="4" t="s">
        <v>33</v>
      </c>
      <c r="E4" s="4" t="s">
        <v>34</v>
      </c>
      <c r="F4" s="4" t="s">
        <v>73</v>
      </c>
      <c r="G4" s="58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7.100000000000001" customHeight="1" x14ac:dyDescent="0.2">
      <c r="A5" s="59" t="s">
        <v>27</v>
      </c>
      <c r="B5" s="60" t="s">
        <v>30</v>
      </c>
      <c r="C5" s="12"/>
      <c r="D5" s="13"/>
      <c r="E5" s="55" t="s">
        <v>35</v>
      </c>
      <c r="F5" s="55"/>
      <c r="G5" s="58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7.100000000000001" customHeight="1" x14ac:dyDescent="0.2">
      <c r="A6" s="59" t="s">
        <v>27</v>
      </c>
      <c r="B6" s="60" t="s">
        <v>31</v>
      </c>
      <c r="C6" s="12"/>
      <c r="D6" s="13"/>
      <c r="E6" s="55" t="s">
        <v>35</v>
      </c>
      <c r="F6" s="55"/>
      <c r="G6" s="58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7.100000000000001" customHeight="1" x14ac:dyDescent="0.2">
      <c r="A7" s="59" t="s">
        <v>27</v>
      </c>
      <c r="B7" s="60" t="s">
        <v>66</v>
      </c>
      <c r="C7" s="12"/>
      <c r="D7" s="13"/>
      <c r="E7" s="55" t="s">
        <v>35</v>
      </c>
      <c r="F7" s="55"/>
      <c r="G7" s="58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.100000000000001" customHeight="1" x14ac:dyDescent="0.2">
      <c r="A8" s="61" t="s">
        <v>28</v>
      </c>
      <c r="B8" s="60" t="s">
        <v>30</v>
      </c>
      <c r="C8" s="12"/>
      <c r="D8" s="13"/>
      <c r="E8" s="55" t="s">
        <v>35</v>
      </c>
      <c r="F8" s="55"/>
      <c r="G8" s="58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17.100000000000001" customHeight="1" x14ac:dyDescent="0.2">
      <c r="A9" s="61" t="s">
        <v>28</v>
      </c>
      <c r="B9" s="60" t="s">
        <v>31</v>
      </c>
      <c r="C9" s="12"/>
      <c r="D9" s="13"/>
      <c r="E9" s="55" t="s">
        <v>35</v>
      </c>
      <c r="F9" s="55"/>
      <c r="G9" s="58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7.100000000000001" customHeight="1" x14ac:dyDescent="0.2">
      <c r="A10" s="61" t="s">
        <v>28</v>
      </c>
      <c r="B10" s="60" t="s">
        <v>66</v>
      </c>
      <c r="C10" s="12"/>
      <c r="D10" s="13"/>
      <c r="E10" s="55" t="s">
        <v>35</v>
      </c>
      <c r="F10" s="55"/>
      <c r="G10" s="58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7.100000000000001" customHeight="1" x14ac:dyDescent="0.2">
      <c r="A11" s="2" t="s">
        <v>29</v>
      </c>
      <c r="B11" s="3"/>
      <c r="C11" s="14">
        <f>SUM(C5:C10)</f>
        <v>0</v>
      </c>
      <c r="D11" s="15">
        <f>SUM(D5:D10)</f>
        <v>0</v>
      </c>
      <c r="E11" s="16">
        <f>SUM(E5:E10)</f>
        <v>0</v>
      </c>
      <c r="F11" s="16">
        <f>SUM(F5:F10)</f>
        <v>0</v>
      </c>
      <c r="G11" s="62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7.100000000000001" customHeight="1" x14ac:dyDescent="0.2">
      <c r="A12" s="5"/>
      <c r="B12" s="6"/>
      <c r="C12" s="6"/>
      <c r="D12" s="7"/>
      <c r="E12" s="7"/>
      <c r="F12" s="7"/>
      <c r="G12" s="58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7.100000000000001" customHeight="1" x14ac:dyDescent="0.2">
      <c r="A13" s="107" t="s">
        <v>26</v>
      </c>
      <c r="B13" s="108"/>
      <c r="C13" s="108"/>
      <c r="D13" s="108"/>
      <c r="E13" s="108"/>
      <c r="F13" s="109"/>
      <c r="G13" s="57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35.25" customHeight="1" x14ac:dyDescent="0.2">
      <c r="A14" s="2" t="s">
        <v>60</v>
      </c>
      <c r="B14" s="2" t="s">
        <v>61</v>
      </c>
      <c r="C14" s="4" t="s">
        <v>72</v>
      </c>
      <c r="D14" s="4" t="s">
        <v>41</v>
      </c>
      <c r="E14" s="4" t="s">
        <v>34</v>
      </c>
      <c r="F14" s="4" t="s">
        <v>74</v>
      </c>
      <c r="G14" s="58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7.100000000000001" customHeight="1" x14ac:dyDescent="0.2">
      <c r="A15" s="59" t="s">
        <v>36</v>
      </c>
      <c r="B15" s="60" t="s">
        <v>38</v>
      </c>
      <c r="C15" s="12"/>
      <c r="D15" s="13"/>
      <c r="E15" s="55"/>
      <c r="F15" s="55"/>
      <c r="G15" s="58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17.100000000000001" customHeight="1" x14ac:dyDescent="0.2">
      <c r="A16" s="59" t="s">
        <v>36</v>
      </c>
      <c r="B16" s="60" t="s">
        <v>39</v>
      </c>
      <c r="C16" s="12"/>
      <c r="D16" s="13"/>
      <c r="E16" s="55"/>
      <c r="F16" s="55"/>
      <c r="G16" s="58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7.100000000000001" customHeight="1" x14ac:dyDescent="0.2">
      <c r="A17" s="59" t="s">
        <v>36</v>
      </c>
      <c r="B17" s="60" t="s">
        <v>40</v>
      </c>
      <c r="C17" s="12"/>
      <c r="D17" s="13"/>
      <c r="E17" s="55"/>
      <c r="F17" s="55"/>
      <c r="G17" s="58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7.100000000000001" customHeight="1" x14ac:dyDescent="0.2">
      <c r="A18" s="61" t="s">
        <v>37</v>
      </c>
      <c r="B18" s="60" t="s">
        <v>38</v>
      </c>
      <c r="C18" s="12"/>
      <c r="D18" s="13"/>
      <c r="E18" s="55"/>
      <c r="F18" s="55"/>
      <c r="G18" s="58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7.100000000000001" customHeight="1" x14ac:dyDescent="0.2">
      <c r="A19" s="61" t="s">
        <v>37</v>
      </c>
      <c r="B19" s="60" t="s">
        <v>39</v>
      </c>
      <c r="C19" s="12"/>
      <c r="D19" s="13"/>
      <c r="E19" s="55"/>
      <c r="F19" s="55"/>
      <c r="G19" s="58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7.100000000000001" customHeight="1" x14ac:dyDescent="0.2">
      <c r="A20" s="61" t="s">
        <v>37</v>
      </c>
      <c r="B20" s="60" t="s">
        <v>40</v>
      </c>
      <c r="C20" s="12"/>
      <c r="D20" s="13"/>
      <c r="E20" s="55"/>
      <c r="F20" s="55"/>
      <c r="G20" s="58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x14ac:dyDescent="0.2">
      <c r="A21" s="2" t="s">
        <v>29</v>
      </c>
      <c r="B21" s="3"/>
      <c r="C21" s="14">
        <f>SUM(C15:C20)</f>
        <v>0</v>
      </c>
      <c r="D21" s="15">
        <f>SUM(D15:D20)</f>
        <v>0</v>
      </c>
      <c r="E21" s="16">
        <f>SUM(E15:E20)</f>
        <v>0</v>
      </c>
      <c r="F21" s="16">
        <f>SUM(F15:F20)</f>
        <v>0</v>
      </c>
      <c r="G21" s="62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ht="123" customHeight="1" x14ac:dyDescent="0.2">
      <c r="A23" s="114" t="s">
        <v>91</v>
      </c>
      <c r="B23" s="114"/>
      <c r="C23" s="114"/>
      <c r="D23" s="114"/>
      <c r="E23" s="114"/>
      <c r="F23" s="114"/>
      <c r="G23" s="114"/>
      <c r="H23" s="114"/>
      <c r="I23" s="56"/>
      <c r="J23" s="56"/>
      <c r="K23" s="56"/>
      <c r="L23" s="56"/>
      <c r="M23" s="56"/>
      <c r="N23" s="56"/>
      <c r="O23" s="56"/>
      <c r="P23" s="56"/>
      <c r="Q23" s="56"/>
    </row>
    <row r="24" spans="1:17" ht="39.75" customHeight="1" x14ac:dyDescent="0.25">
      <c r="A24" s="67"/>
      <c r="B24" s="67"/>
      <c r="C24" s="67"/>
      <c r="D24" s="67"/>
      <c r="E24" s="67"/>
      <c r="F24" s="67"/>
      <c r="G24" s="67"/>
      <c r="H24" s="67"/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26.25" customHeight="1" x14ac:dyDescent="0.25">
      <c r="A25" s="67"/>
      <c r="B25" s="67"/>
      <c r="C25" s="67"/>
      <c r="D25" s="67"/>
      <c r="E25" s="67"/>
      <c r="F25" s="67"/>
      <c r="G25" s="67"/>
      <c r="H25" s="67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1:17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1:17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17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1:17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7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1:17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1:17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1:17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1:17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1:17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1:17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1:17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1:17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1:17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1:17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1:17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1:17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1:17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1:17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1:17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1:17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1:17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1:17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1:17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1:17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1:17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1:17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1:17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1:17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1:17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1:17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1:17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1:17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1:17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1:17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1:17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1:17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1:17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1:17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1:17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1:17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1:17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1:17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1:17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1:17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1:17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1:17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1:17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1:17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1:17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1:17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1:17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1:17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1:17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1:17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1:17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1:17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</row>
    <row r="156" spans="1:17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</row>
    <row r="157" spans="1:17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</row>
    <row r="158" spans="1:17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1:17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</row>
    <row r="160" spans="1:17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1:17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</row>
    <row r="162" spans="1:17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1:17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</row>
    <row r="164" spans="1:17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1:17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</row>
    <row r="166" spans="1:17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1:17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1:17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1:17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1:17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1:17" x14ac:dyDescent="0.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</row>
    <row r="172" spans="1:17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</row>
  </sheetData>
  <customSheetViews>
    <customSheetView guid="{3FFF248C-616B-43F0-B81F-71CFA96DA36D}" hiddenColumns="1">
      <selection activeCell="A23" sqref="A23:H23"/>
      <pageMargins left="1.19" right="0.75" top="1" bottom="1" header="0.4921259845" footer="0.4921259845"/>
      <pageSetup paperSize="9" orientation="landscape" r:id="rId1"/>
      <headerFooter alignWithMargins="0">
        <oddFooter>&amp;RF-E+147v1</oddFooter>
      </headerFooter>
    </customSheetView>
    <customSheetView guid="{754856B9-7E92-4F85-8390-A457ED8DC403}">
      <selection activeCell="F5" sqref="F5"/>
      <pageMargins left="1.19" right="0.75" top="1" bottom="1" header="0.4921259845" footer="0.4921259845"/>
      <pageSetup paperSize="9" orientation="landscape" r:id="rId2"/>
      <headerFooter alignWithMargins="0">
        <oddFooter>&amp;RF-E+147v1</oddFooter>
      </headerFooter>
    </customSheetView>
    <customSheetView guid="{507AFDF2-BECA-4D60-A5CD-328EE7A49937}">
      <selection activeCell="F5" sqref="F5"/>
      <pageMargins left="1.19" right="0.75" top="1" bottom="1" header="0.4921259845" footer="0.4921259845"/>
      <pageSetup paperSize="9" orientation="landscape" r:id="rId3"/>
      <headerFooter alignWithMargins="0">
        <oddFooter>&amp;RF-E+147v1</oddFooter>
      </headerFooter>
    </customSheetView>
  </customSheetViews>
  <mergeCells count="4">
    <mergeCell ref="A3:F3"/>
    <mergeCell ref="A13:F13"/>
    <mergeCell ref="A23:H23"/>
    <mergeCell ref="A1:G1"/>
  </mergeCells>
  <phoneticPr fontId="0" type="noConversion"/>
  <conditionalFormatting sqref="D5:D10">
    <cfRule type="expression" dxfId="19" priority="6" stopIfTrue="1">
      <formula>((#REF!="CST")+(#REF!="KMOB"))*ISBLANK(#REF!)</formula>
    </cfRule>
    <cfRule type="expression" dxfId="18" priority="7" stopIfTrue="1">
      <formula>((#REF!="CST")+(#REF!="KMOB"))*(#REF!&lt;0.25)</formula>
    </cfRule>
    <cfRule type="expression" dxfId="17" priority="8" stopIfTrue="1">
      <formula>((#REF!="CST")+(#REF!="KMOB"))*(#REF!&gt;12)</formula>
    </cfRule>
    <cfRule type="expression" dxfId="16" priority="9" stopIfTrue="1">
      <formula>((#REF!="CST")+(#REF!="KMOB"))*((#REF!&lt;0.1)+(#REF!&gt;12))</formula>
    </cfRule>
    <cfRule type="expression" dxfId="15" priority="10" stopIfTrue="1">
      <formula>(#REF!+#REF!)&gt;12</formula>
    </cfRule>
  </conditionalFormatting>
  <conditionalFormatting sqref="D15:D20">
    <cfRule type="expression" dxfId="14" priority="1" stopIfTrue="1">
      <formula>((#REF!="CST")+(#REF!="KMOB"))*ISBLANK(#REF!)</formula>
    </cfRule>
    <cfRule type="expression" dxfId="13" priority="2" stopIfTrue="1">
      <formula>((#REF!="CST")+(#REF!="KMOB"))*(#REF!&lt;0.25)</formula>
    </cfRule>
    <cfRule type="expression" dxfId="12" priority="3" stopIfTrue="1">
      <formula>((#REF!="CST")+(#REF!="KMOB"))*(#REF!&gt;12)</formula>
    </cfRule>
    <cfRule type="expression" dxfId="11" priority="4" stopIfTrue="1">
      <formula>((#REF!="CST")+(#REF!="KMOB"))*((#REF!&lt;0.1)+(#REF!&gt;12))</formula>
    </cfRule>
    <cfRule type="expression" dxfId="10" priority="5" stopIfTrue="1">
      <formula>(#REF!+#REF!)&gt;12</formula>
    </cfRule>
  </conditionalFormatting>
  <dataValidations count="6">
    <dataValidation allowBlank="1" showInputMessage="1" showErrorMessage="1" error="Válasszon a legördülő értékek közül!" sqref="B5:B10 B15:B20" xr:uid="{00000000-0002-0000-0100-000000000000}"/>
    <dataValidation operator="lessThanOrEqual" allowBlank="1" showErrorMessage="1" errorTitle="Figyelem!" sqref="E5:F10 E15:F20" xr:uid="{00000000-0002-0000-0100-000001000000}"/>
    <dataValidation type="decimal" operator="greaterThanOrEqual" allowBlank="1" showErrorMessage="1" errorTitle="Figyelem!" error="A lépték tört hónapok esetén 0,25!" sqref="D6:D10 D16:D20" xr:uid="{00000000-0002-0000-0100-000002000000}">
      <formula1>0</formula1>
    </dataValidation>
    <dataValidation showInputMessage="1" showErrorMessage="1" sqref="C6:C10 C16:C20" xr:uid="{00000000-0002-0000-0100-000003000000}"/>
    <dataValidation type="whole" operator="greaterThan" allowBlank="1" showErrorMessage="1" errorTitle="Figyelem!" error="Egész számot adjon meg!" sqref="D15 D5" xr:uid="{00000000-0002-0000-0100-000004000000}">
      <formula1>0</formula1>
    </dataValidation>
    <dataValidation allowBlank="1" showErrorMessage="1" error="A beírható értékek: 'Új hallgató tanulmányok' vagy 'Új hallgató szakmai gyakorlat'_x000a_" sqref="A5:A10 A15:A20" xr:uid="{00000000-0002-0000-0100-000005000000}"/>
  </dataValidations>
  <pageMargins left="1.19" right="0.75" top="1" bottom="1" header="0.4921259845" footer="0.4921259845"/>
  <pageSetup paperSize="9" orientation="landscape" r:id="rId4"/>
  <headerFooter alignWithMargins="0">
    <oddFooter>&amp;RF-E+147v1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60"/>
  <sheetViews>
    <sheetView zoomScaleNormal="100" workbookViewId="0">
      <selection sqref="A1:G1"/>
    </sheetView>
  </sheetViews>
  <sheetFormatPr defaultColWidth="15" defaultRowHeight="12.75" x14ac:dyDescent="0.2"/>
  <cols>
    <col min="1" max="1" width="15" style="1" customWidth="1"/>
    <col min="2" max="2" width="26.140625" style="1" customWidth="1"/>
    <col min="3" max="3" width="15" style="1" customWidth="1"/>
    <col min="4" max="4" width="19.7109375" style="1" customWidth="1"/>
    <col min="5" max="16384" width="15" style="1"/>
  </cols>
  <sheetData>
    <row r="1" spans="1:11" ht="55.5" customHeight="1" x14ac:dyDescent="0.2">
      <c r="A1" s="112" t="s">
        <v>75</v>
      </c>
      <c r="B1" s="112"/>
      <c r="C1" s="112"/>
      <c r="D1" s="112"/>
      <c r="E1" s="112"/>
      <c r="F1" s="112"/>
      <c r="G1" s="112"/>
      <c r="H1" s="56"/>
      <c r="I1" s="56"/>
      <c r="J1" s="56"/>
      <c r="K1" s="56"/>
    </row>
    <row r="2" spans="1:11" ht="17.100000000000001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7.100000000000001" customHeight="1" x14ac:dyDescent="0.2">
      <c r="A3" s="107" t="s">
        <v>44</v>
      </c>
      <c r="B3" s="108"/>
      <c r="C3" s="108"/>
      <c r="D3" s="108"/>
      <c r="E3" s="108"/>
      <c r="F3" s="109"/>
      <c r="G3" s="57"/>
      <c r="H3" s="56"/>
      <c r="I3" s="56"/>
      <c r="J3" s="56"/>
      <c r="K3" s="56"/>
    </row>
    <row r="4" spans="1:11" ht="25.5" customHeight="1" x14ac:dyDescent="0.2">
      <c r="A4" s="2" t="s">
        <v>60</v>
      </c>
      <c r="B4" s="3" t="s">
        <v>59</v>
      </c>
      <c r="C4" s="4" t="s">
        <v>32</v>
      </c>
      <c r="D4" s="4" t="s">
        <v>33</v>
      </c>
      <c r="E4" s="4" t="s">
        <v>34</v>
      </c>
      <c r="F4" s="4" t="s">
        <v>46</v>
      </c>
      <c r="G4" s="58"/>
      <c r="H4" s="56"/>
      <c r="I4" s="56"/>
      <c r="J4" s="56"/>
      <c r="K4" s="56"/>
    </row>
    <row r="5" spans="1:11" ht="17.100000000000001" customHeight="1" x14ac:dyDescent="0.2">
      <c r="A5" s="63" t="s">
        <v>27</v>
      </c>
      <c r="B5" s="17"/>
      <c r="C5" s="12"/>
      <c r="D5" s="13"/>
      <c r="E5" s="55" t="s">
        <v>35</v>
      </c>
      <c r="F5" s="55"/>
      <c r="G5" s="58"/>
      <c r="H5" s="56"/>
      <c r="I5" s="56"/>
      <c r="J5" s="56"/>
      <c r="K5" s="56"/>
    </row>
    <row r="6" spans="1:11" ht="17.100000000000001" customHeight="1" x14ac:dyDescent="0.2">
      <c r="A6" s="63" t="s">
        <v>27</v>
      </c>
      <c r="B6" s="17"/>
      <c r="C6" s="12"/>
      <c r="D6" s="13"/>
      <c r="E6" s="55" t="s">
        <v>35</v>
      </c>
      <c r="F6" s="55"/>
      <c r="G6" s="58"/>
      <c r="H6" s="56"/>
      <c r="I6" s="56"/>
      <c r="J6" s="56"/>
      <c r="K6" s="56"/>
    </row>
    <row r="7" spans="1:11" ht="17.100000000000001" customHeight="1" x14ac:dyDescent="0.2">
      <c r="A7" s="63" t="s">
        <v>27</v>
      </c>
      <c r="B7" s="17"/>
      <c r="C7" s="12"/>
      <c r="D7" s="13"/>
      <c r="E7" s="55" t="s">
        <v>35</v>
      </c>
      <c r="F7" s="55"/>
      <c r="G7" s="58"/>
      <c r="H7" s="56"/>
      <c r="I7" s="56"/>
      <c r="J7" s="56"/>
      <c r="K7" s="56"/>
    </row>
    <row r="8" spans="1:11" ht="17.100000000000001" customHeight="1" x14ac:dyDescent="0.2">
      <c r="A8" s="63" t="s">
        <v>28</v>
      </c>
      <c r="B8" s="17"/>
      <c r="C8" s="12"/>
      <c r="D8" s="13"/>
      <c r="E8" s="55" t="s">
        <v>35</v>
      </c>
      <c r="F8" s="55"/>
      <c r="G8" s="58"/>
      <c r="H8" s="56"/>
      <c r="I8" s="56"/>
      <c r="J8" s="56"/>
      <c r="K8" s="56"/>
    </row>
    <row r="9" spans="1:11" ht="17.100000000000001" customHeight="1" x14ac:dyDescent="0.2">
      <c r="A9" s="63" t="s">
        <v>28</v>
      </c>
      <c r="B9" s="17"/>
      <c r="C9" s="12"/>
      <c r="D9" s="13"/>
      <c r="E9" s="55" t="s">
        <v>35</v>
      </c>
      <c r="F9" s="55"/>
      <c r="G9" s="58"/>
      <c r="H9" s="56"/>
      <c r="I9" s="56"/>
      <c r="J9" s="56"/>
      <c r="K9" s="56"/>
    </row>
    <row r="10" spans="1:11" ht="17.100000000000001" customHeight="1" x14ac:dyDescent="0.2">
      <c r="A10" s="63" t="s">
        <v>28</v>
      </c>
      <c r="B10" s="17"/>
      <c r="C10" s="12"/>
      <c r="D10" s="13"/>
      <c r="E10" s="55" t="s">
        <v>35</v>
      </c>
      <c r="F10" s="55"/>
      <c r="G10" s="58"/>
      <c r="H10" s="56"/>
      <c r="I10" s="56"/>
      <c r="J10" s="56"/>
      <c r="K10" s="56"/>
    </row>
    <row r="11" spans="1:11" ht="17.100000000000001" customHeight="1" x14ac:dyDescent="0.2">
      <c r="A11" s="3" t="s">
        <v>47</v>
      </c>
      <c r="B11" s="3"/>
      <c r="C11" s="14">
        <f>SUM(C5:C10)</f>
        <v>0</v>
      </c>
      <c r="D11" s="15">
        <f>SUM(D5:D10)</f>
        <v>0</v>
      </c>
      <c r="E11" s="16">
        <f>SUM(E5:E10)</f>
        <v>0</v>
      </c>
      <c r="F11" s="16">
        <f>SUM(F5:F10)</f>
        <v>0</v>
      </c>
      <c r="G11" s="62"/>
      <c r="H11" s="56"/>
      <c r="I11" s="56"/>
      <c r="J11" s="56"/>
      <c r="K11" s="56"/>
    </row>
    <row r="12" spans="1:11" ht="17.100000000000001" customHeight="1" x14ac:dyDescent="0.2">
      <c r="A12" s="5"/>
      <c r="B12" s="6"/>
      <c r="C12" s="6"/>
      <c r="D12" s="7"/>
      <c r="E12" s="7"/>
      <c r="F12" s="7"/>
      <c r="G12" s="58"/>
      <c r="H12" s="56"/>
      <c r="I12" s="56"/>
      <c r="J12" s="56"/>
      <c r="K12" s="56"/>
    </row>
    <row r="13" spans="1:11" ht="17.100000000000001" customHeight="1" x14ac:dyDescent="0.2">
      <c r="A13" s="107" t="s">
        <v>45</v>
      </c>
      <c r="B13" s="108"/>
      <c r="C13" s="108"/>
      <c r="D13" s="108"/>
      <c r="E13" s="108"/>
      <c r="F13" s="109"/>
      <c r="G13" s="57"/>
      <c r="H13" s="56"/>
      <c r="I13" s="56"/>
      <c r="J13" s="56"/>
      <c r="K13" s="56"/>
    </row>
    <row r="14" spans="1:11" ht="35.25" customHeight="1" x14ac:dyDescent="0.2">
      <c r="A14" s="2" t="s">
        <v>60</v>
      </c>
      <c r="B14" s="3" t="s">
        <v>59</v>
      </c>
      <c r="C14" s="4" t="s">
        <v>32</v>
      </c>
      <c r="D14" s="4" t="s">
        <v>41</v>
      </c>
      <c r="E14" s="4" t="s">
        <v>34</v>
      </c>
      <c r="F14" s="4" t="s">
        <v>46</v>
      </c>
      <c r="G14" s="58"/>
      <c r="H14" s="56"/>
      <c r="I14" s="56"/>
      <c r="J14" s="56"/>
      <c r="K14" s="56"/>
    </row>
    <row r="15" spans="1:11" ht="17.100000000000001" customHeight="1" x14ac:dyDescent="0.2">
      <c r="A15" s="63" t="s">
        <v>36</v>
      </c>
      <c r="B15" s="17"/>
      <c r="C15" s="12"/>
      <c r="D15" s="13"/>
      <c r="E15" s="55"/>
      <c r="F15" s="55"/>
      <c r="G15" s="58"/>
      <c r="H15" s="56"/>
      <c r="I15" s="56"/>
      <c r="J15" s="56"/>
      <c r="K15" s="56"/>
    </row>
    <row r="16" spans="1:11" ht="17.100000000000001" customHeight="1" x14ac:dyDescent="0.2">
      <c r="A16" s="63" t="s">
        <v>36</v>
      </c>
      <c r="B16" s="17"/>
      <c r="C16" s="12"/>
      <c r="D16" s="13"/>
      <c r="E16" s="55"/>
      <c r="F16" s="55"/>
      <c r="G16" s="58"/>
      <c r="H16" s="56"/>
      <c r="I16" s="56"/>
      <c r="J16" s="56"/>
      <c r="K16" s="56"/>
    </row>
    <row r="17" spans="1:11" ht="17.100000000000001" customHeight="1" x14ac:dyDescent="0.2">
      <c r="A17" s="63" t="s">
        <v>36</v>
      </c>
      <c r="B17" s="17"/>
      <c r="C17" s="12"/>
      <c r="D17" s="13"/>
      <c r="E17" s="55"/>
      <c r="F17" s="55"/>
      <c r="G17" s="58"/>
      <c r="H17" s="56"/>
      <c r="I17" s="56"/>
      <c r="J17" s="56"/>
      <c r="K17" s="56"/>
    </row>
    <row r="18" spans="1:11" ht="17.100000000000001" customHeight="1" x14ac:dyDescent="0.2">
      <c r="A18" s="63" t="s">
        <v>37</v>
      </c>
      <c r="B18" s="17"/>
      <c r="C18" s="12"/>
      <c r="D18" s="13"/>
      <c r="E18" s="55"/>
      <c r="F18" s="55"/>
      <c r="G18" s="58"/>
      <c r="H18" s="56"/>
      <c r="I18" s="56"/>
      <c r="J18" s="56"/>
      <c r="K18" s="56"/>
    </row>
    <row r="19" spans="1:11" ht="17.100000000000001" customHeight="1" x14ac:dyDescent="0.2">
      <c r="A19" s="63" t="s">
        <v>37</v>
      </c>
      <c r="B19" s="17"/>
      <c r="C19" s="12"/>
      <c r="D19" s="13"/>
      <c r="E19" s="55"/>
      <c r="F19" s="55"/>
      <c r="G19" s="58"/>
      <c r="H19" s="56"/>
      <c r="I19" s="56"/>
      <c r="J19" s="56"/>
      <c r="K19" s="56"/>
    </row>
    <row r="20" spans="1:11" ht="17.100000000000001" customHeight="1" x14ac:dyDescent="0.2">
      <c r="A20" s="63" t="s">
        <v>37</v>
      </c>
      <c r="B20" s="17"/>
      <c r="C20" s="12"/>
      <c r="D20" s="13"/>
      <c r="E20" s="55"/>
      <c r="F20" s="55"/>
      <c r="G20" s="58"/>
      <c r="H20" s="56"/>
      <c r="I20" s="56"/>
      <c r="J20" s="56"/>
      <c r="K20" s="56"/>
    </row>
    <row r="21" spans="1:11" x14ac:dyDescent="0.2">
      <c r="A21" s="3" t="s">
        <v>47</v>
      </c>
      <c r="B21" s="3"/>
      <c r="C21" s="14">
        <f>SUM(C15:C20)</f>
        <v>0</v>
      </c>
      <c r="D21" s="15">
        <f>SUM(D15:D20)</f>
        <v>0</v>
      </c>
      <c r="E21" s="16">
        <f>SUM(E15:E20)</f>
        <v>0</v>
      </c>
      <c r="F21" s="16">
        <f>SUM(F15:F20)</f>
        <v>0</v>
      </c>
      <c r="G21" s="62"/>
      <c r="H21" s="56"/>
      <c r="I21" s="56"/>
      <c r="J21" s="56"/>
      <c r="K21" s="56"/>
    </row>
    <row r="22" spans="1:1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49.5" customHeight="1" x14ac:dyDescent="0.25">
      <c r="A23" s="110"/>
      <c r="B23" s="110"/>
      <c r="C23" s="110"/>
      <c r="D23" s="110"/>
      <c r="E23" s="110"/>
      <c r="F23" s="110"/>
      <c r="G23" s="110"/>
      <c r="H23" s="110"/>
      <c r="I23" s="56"/>
      <c r="J23" s="56"/>
      <c r="K23" s="56"/>
    </row>
    <row r="24" spans="1:11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</sheetData>
  <sheetProtection password="CB34" sheet="1"/>
  <customSheetViews>
    <customSheetView guid="{3FFF248C-616B-43F0-B81F-71CFA96DA36D}">
      <selection sqref="A1:G1"/>
      <pageMargins left="0.75" right="0.75" top="1" bottom="1" header="0.4921259845" footer="0.4921259845"/>
      <pageSetup paperSize="9" orientation="landscape" r:id="rId1"/>
      <headerFooter alignWithMargins="0">
        <oddFooter>&amp;RF-E+147v1</oddFooter>
      </headerFooter>
    </customSheetView>
    <customSheetView guid="{754856B9-7E92-4F85-8390-A457ED8DC403}">
      <selection sqref="A1:G1"/>
      <pageMargins left="0.75" right="0.75" top="1" bottom="1" header="0.4921259845" footer="0.4921259845"/>
      <pageSetup paperSize="9" orientation="landscape" r:id="rId2"/>
      <headerFooter alignWithMargins="0">
        <oddFooter>&amp;RF-E+147v1</oddFooter>
      </headerFooter>
    </customSheetView>
    <customSheetView guid="{507AFDF2-BECA-4D60-A5CD-328EE7A49937}">
      <selection sqref="A1:G1"/>
      <pageMargins left="0.75" right="0.75" top="1" bottom="1" header="0.4921259845" footer="0.4921259845"/>
      <pageSetup paperSize="9" orientation="landscape" r:id="rId3"/>
      <headerFooter alignWithMargins="0">
        <oddFooter>&amp;RF-E+147v1</oddFooter>
      </headerFooter>
    </customSheetView>
  </customSheetViews>
  <mergeCells count="4">
    <mergeCell ref="A1:G1"/>
    <mergeCell ref="A3:F3"/>
    <mergeCell ref="A13:F13"/>
    <mergeCell ref="A23:H23"/>
  </mergeCells>
  <phoneticPr fontId="0" type="noConversion"/>
  <conditionalFormatting sqref="D5:D10">
    <cfRule type="expression" dxfId="9" priority="6" stopIfTrue="1">
      <formula>((#REF!="CST")+(#REF!="KMOB"))*ISBLANK(#REF!)</formula>
    </cfRule>
    <cfRule type="expression" dxfId="8" priority="7" stopIfTrue="1">
      <formula>((#REF!="CST")+(#REF!="KMOB"))*(#REF!&lt;0.25)</formula>
    </cfRule>
    <cfRule type="expression" dxfId="7" priority="8" stopIfTrue="1">
      <formula>((#REF!="CST")+(#REF!="KMOB"))*(#REF!&gt;12)</formula>
    </cfRule>
    <cfRule type="expression" dxfId="6" priority="9" stopIfTrue="1">
      <formula>((#REF!="CST")+(#REF!="KMOB"))*((#REF!&lt;0.1)+(#REF!&gt;12))</formula>
    </cfRule>
    <cfRule type="expression" dxfId="5" priority="10" stopIfTrue="1">
      <formula>(#REF!+#REF!)&gt;12</formula>
    </cfRule>
  </conditionalFormatting>
  <conditionalFormatting sqref="D15:D20">
    <cfRule type="expression" dxfId="4" priority="1" stopIfTrue="1">
      <formula>((#REF!="CST")+(#REF!="KMOB"))*ISBLANK(#REF!)</formula>
    </cfRule>
    <cfRule type="expression" dxfId="3" priority="2" stopIfTrue="1">
      <formula>((#REF!="CST")+(#REF!="KMOB"))*(#REF!&lt;0.25)</formula>
    </cfRule>
    <cfRule type="expression" dxfId="2" priority="3" stopIfTrue="1">
      <formula>((#REF!="CST")+(#REF!="KMOB"))*(#REF!&gt;12)</formula>
    </cfRule>
    <cfRule type="expression" dxfId="1" priority="4" stopIfTrue="1">
      <formula>((#REF!="CST")+(#REF!="KMOB"))*((#REF!&lt;0.1)+(#REF!&gt;12))</formula>
    </cfRule>
    <cfRule type="expression" dxfId="0" priority="5" stopIfTrue="1">
      <formula>(#REF!+#REF!)&gt;12</formula>
    </cfRule>
  </conditionalFormatting>
  <dataValidations count="6">
    <dataValidation allowBlank="1" showErrorMessage="1" error="A beírható értékek: 'Új hallgató tanulmányok' vagy 'Új hallgató szakmai gyakorlat'_x000a_" sqref="A5:A10 A15:A20" xr:uid="{00000000-0002-0000-0200-000000000000}"/>
    <dataValidation type="whole" operator="greaterThan" allowBlank="1" showErrorMessage="1" errorTitle="Figyelem!" error="Egész számot adjon meg!" sqref="D15 D5" xr:uid="{00000000-0002-0000-0200-000001000000}">
      <formula1>0</formula1>
    </dataValidation>
    <dataValidation showInputMessage="1" showErrorMessage="1" sqref="C6:C10 C16:C20" xr:uid="{00000000-0002-0000-0200-000002000000}"/>
    <dataValidation type="decimal" operator="greaterThanOrEqual" allowBlank="1" showErrorMessage="1" errorTitle="Figyelem!" error="A lépték tört hónapok esetén 0,25!" sqref="D6:D10 D16:D20" xr:uid="{00000000-0002-0000-0200-000003000000}">
      <formula1>0</formula1>
    </dataValidation>
    <dataValidation operator="lessThanOrEqual" allowBlank="1" showErrorMessage="1" errorTitle="Figyelem!" sqref="E5:F10 E15:F20" xr:uid="{00000000-0002-0000-0200-000004000000}"/>
    <dataValidation allowBlank="1" showInputMessage="1" showErrorMessage="1" error="Válasszon a legördülő értékek közül!" sqref="B5:B10 B15:B20" xr:uid="{00000000-0002-0000-0200-000005000000}"/>
  </dataValidations>
  <pageMargins left="0.75" right="0.75" top="1" bottom="1" header="0.4921259845" footer="0.4921259845"/>
  <pageSetup paperSize="9" orientation="landscape" r:id="rId4"/>
  <headerFooter alignWithMargins="0">
    <oddFooter>&amp;RF-E+147v1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E20"/>
  <sheetViews>
    <sheetView zoomScaleNormal="100" workbookViewId="0">
      <selection activeCell="G15" sqref="G15"/>
    </sheetView>
  </sheetViews>
  <sheetFormatPr defaultColWidth="9.140625" defaultRowHeight="12.75" x14ac:dyDescent="0.2"/>
  <cols>
    <col min="1" max="1" width="26.7109375" style="1" customWidth="1"/>
    <col min="2" max="2" width="51.28515625" style="1" customWidth="1"/>
    <col min="3" max="3" width="10.85546875" style="1" customWidth="1"/>
    <col min="4" max="4" width="12.85546875" style="1" customWidth="1"/>
    <col min="5" max="5" width="19.85546875" style="1" customWidth="1"/>
    <col min="6" max="16384" width="9.140625" style="1"/>
  </cols>
  <sheetData>
    <row r="2" spans="1:5" x14ac:dyDescent="0.2">
      <c r="A2" s="1" t="s">
        <v>58</v>
      </c>
    </row>
    <row r="4" spans="1:5" s="8" customFormat="1" x14ac:dyDescent="0.2">
      <c r="A4" s="113" t="s">
        <v>48</v>
      </c>
      <c r="B4" s="113"/>
      <c r="C4" s="113"/>
      <c r="D4" s="113"/>
      <c r="E4" s="113"/>
    </row>
    <row r="5" spans="1:5" s="8" customFormat="1" ht="66" customHeight="1" x14ac:dyDescent="0.2">
      <c r="A5" s="9" t="s">
        <v>54</v>
      </c>
      <c r="B5" s="9" t="s">
        <v>53</v>
      </c>
      <c r="C5" s="9" t="s">
        <v>76</v>
      </c>
      <c r="D5" s="10" t="s">
        <v>84</v>
      </c>
      <c r="E5" s="10" t="s">
        <v>85</v>
      </c>
    </row>
    <row r="6" spans="1:5" s="8" customFormat="1" ht="45.75" customHeight="1" x14ac:dyDescent="0.2">
      <c r="A6" s="11" t="s">
        <v>49</v>
      </c>
      <c r="B6" s="11" t="s">
        <v>80</v>
      </c>
      <c r="C6" s="11">
        <v>520</v>
      </c>
      <c r="D6" s="11">
        <v>720</v>
      </c>
      <c r="E6" s="30">
        <v>720</v>
      </c>
    </row>
    <row r="7" spans="1:5" s="8" customFormat="1" ht="66" customHeight="1" x14ac:dyDescent="0.2">
      <c r="A7" s="11" t="s">
        <v>50</v>
      </c>
      <c r="B7" s="11" t="s">
        <v>81</v>
      </c>
      <c r="C7" s="11">
        <v>520</v>
      </c>
      <c r="D7" s="11">
        <v>720</v>
      </c>
      <c r="E7" s="30">
        <v>720</v>
      </c>
    </row>
    <row r="8" spans="1:5" s="8" customFormat="1" ht="54.75" customHeight="1" x14ac:dyDescent="0.2">
      <c r="A8" s="11" t="s">
        <v>51</v>
      </c>
      <c r="B8" s="11" t="s">
        <v>86</v>
      </c>
      <c r="C8" s="11">
        <v>470</v>
      </c>
      <c r="D8" s="11">
        <v>670</v>
      </c>
      <c r="E8" s="30">
        <v>670</v>
      </c>
    </row>
    <row r="9" spans="1:5" s="8" customFormat="1" x14ac:dyDescent="0.2"/>
    <row r="10" spans="1:5" s="8" customFormat="1" x14ac:dyDescent="0.2"/>
    <row r="11" spans="1:5" s="8" customFormat="1" x14ac:dyDescent="0.2">
      <c r="A11" s="113" t="s">
        <v>52</v>
      </c>
      <c r="B11" s="113"/>
      <c r="C11" s="113"/>
    </row>
    <row r="12" spans="1:5" s="8" customFormat="1" ht="25.5" x14ac:dyDescent="0.2">
      <c r="A12" s="9" t="s">
        <v>54</v>
      </c>
      <c r="B12" s="9" t="s">
        <v>53</v>
      </c>
      <c r="C12" s="9" t="s">
        <v>57</v>
      </c>
    </row>
    <row r="13" spans="1:5" s="8" customFormat="1" ht="25.5" x14ac:dyDescent="0.2">
      <c r="A13" s="11" t="s">
        <v>55</v>
      </c>
      <c r="B13" s="11" t="s">
        <v>80</v>
      </c>
      <c r="C13" s="11">
        <v>135</v>
      </c>
    </row>
    <row r="14" spans="1:5" s="8" customFormat="1" ht="38.25" x14ac:dyDescent="0.2">
      <c r="A14" s="11" t="s">
        <v>56</v>
      </c>
      <c r="B14" s="11" t="s">
        <v>82</v>
      </c>
      <c r="C14" s="11">
        <v>120</v>
      </c>
    </row>
    <row r="15" spans="1:5" s="8" customFormat="1" ht="51" x14ac:dyDescent="0.2">
      <c r="A15" s="11" t="s">
        <v>40</v>
      </c>
      <c r="B15" s="11" t="s">
        <v>86</v>
      </c>
      <c r="C15" s="11">
        <v>105</v>
      </c>
    </row>
    <row r="16" spans="1:5" s="8" customFormat="1" x14ac:dyDescent="0.2"/>
    <row r="17" s="8" customFormat="1" x14ac:dyDescent="0.2"/>
    <row r="18" s="8" customFormat="1" x14ac:dyDescent="0.2"/>
    <row r="19" s="8" customFormat="1" x14ac:dyDescent="0.2"/>
    <row r="20" s="8" customFormat="1" x14ac:dyDescent="0.2"/>
  </sheetData>
  <customSheetViews>
    <customSheetView guid="{3FFF248C-616B-43F0-B81F-71CFA96DA36D}">
      <selection activeCell="G15" sqref="G15"/>
      <pageMargins left="0.7" right="0.7" top="0.75" bottom="0.75" header="0.3" footer="0.3"/>
      <pageSetup paperSize="9" orientation="landscape" r:id="rId1"/>
      <headerFooter>
        <oddFooter>&amp;RF-E+147v1</oddFooter>
      </headerFooter>
    </customSheetView>
    <customSheetView guid="{754856B9-7E92-4F85-8390-A457ED8DC403}">
      <selection activeCell="G15" sqref="G15"/>
      <pageMargins left="0.7" right="0.7" top="0.75" bottom="0.75" header="0.3" footer="0.3"/>
      <pageSetup paperSize="9" orientation="landscape" r:id="rId2"/>
      <headerFooter>
        <oddFooter>&amp;RF-E+147v1</oddFooter>
      </headerFooter>
    </customSheetView>
    <customSheetView guid="{507AFDF2-BECA-4D60-A5CD-328EE7A49937}">
      <selection activeCell="B15" sqref="B15"/>
      <pageMargins left="0.7" right="0.7" top="0.75" bottom="0.75" header="0.3" footer="0.3"/>
      <pageSetup paperSize="9" orientation="landscape" r:id="rId3"/>
      <headerFooter>
        <oddFooter>&amp;RF-E+147v1</oddFooter>
      </headerFooter>
    </customSheetView>
  </customSheetViews>
  <mergeCells count="2">
    <mergeCell ref="A11:C11"/>
    <mergeCell ref="A4:E4"/>
  </mergeCells>
  <pageMargins left="0.7" right="0.7" top="0.75" bottom="0.75" header="0.3" footer="0.3"/>
  <pageSetup paperSize="9" orientation="landscape" r:id="rId4"/>
  <headerFooter>
    <oddFooter>&amp;RF-E+147v1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A-správa</vt:lpstr>
      <vt:lpstr>B-navýšenie na nové mobility</vt:lpstr>
      <vt:lpstr>C-navýšenie na účastníkov ZŤP</vt:lpstr>
      <vt:lpstr>D-jednotlivé skupiny krajín</vt:lpstr>
    </vt:vector>
  </TitlesOfParts>
  <Company>SAAIC - LLP Erasmus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Bikárová Eva</dc:creator>
  <cp:lastModifiedBy>Tomas Mihalik</cp:lastModifiedBy>
  <cp:lastPrinted>2017-01-19T09:35:33Z</cp:lastPrinted>
  <dcterms:created xsi:type="dcterms:W3CDTF">2002-12-02T15:53:25Z</dcterms:created>
  <dcterms:modified xsi:type="dcterms:W3CDTF">2021-01-13T08:55:05Z</dcterms:modified>
</cp:coreProperties>
</file>